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9165" windowHeight="4395" tabRatio="804"/>
  </bookViews>
  <sheets>
    <sheet name="Info" sheetId="10" r:id="rId1"/>
    <sheet name="E" sheetId="11" r:id="rId2"/>
    <sheet name="Luftbild" sheetId="14" r:id="rId3"/>
    <sheet name="Luftbild 2" sheetId="15" r:id="rId4"/>
    <sheet name="Adressen" sheetId="7" r:id="rId5"/>
    <sheet name="Kosten" sheetId="13" r:id="rId6"/>
    <sheet name="Schussbuch" sheetId="17" r:id="rId7"/>
    <sheet name="Jagdstrecke " sheetId="4" r:id="rId8"/>
    <sheet name="Jagdstreckendiagramm" sheetId="3" r:id="rId9"/>
    <sheet name="Notizen" sheetId="6" r:id="rId10"/>
    <sheet name="Ansitze" sheetId="1" r:id="rId11"/>
    <sheet name="Jagdreisen" sheetId="12" r:id="rId12"/>
    <sheet name="Drückjagden" sheetId="2" r:id="rId13"/>
    <sheet name="Wildarten" sheetId="5" r:id="rId14"/>
  </sheets>
  <definedNames>
    <definedName name="_xlnm._FilterDatabase" localSheetId="5" hidden="1">Kosten!$A$3:$C$3</definedName>
    <definedName name="_xlnm._FilterDatabase" localSheetId="6" hidden="1">Schussbuch!$A$3:$G$300</definedName>
  </definedNames>
  <calcPr calcId="145621"/>
</workbook>
</file>

<file path=xl/calcChain.xml><?xml version="1.0" encoding="utf-8"?>
<calcChain xmlns="http://schemas.openxmlformats.org/spreadsheetml/2006/main">
  <c r="F4" i="17" l="1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C5" i="4" l="1"/>
  <c r="B5" i="4"/>
  <c r="C3" i="4"/>
  <c r="B24" i="4"/>
  <c r="B22" i="4"/>
  <c r="B20" i="4"/>
  <c r="B18" i="4"/>
  <c r="B16" i="4"/>
  <c r="B14" i="4"/>
  <c r="B12" i="4"/>
  <c r="B10" i="4"/>
  <c r="B8" i="4"/>
  <c r="B6" i="4"/>
  <c r="B4" i="4"/>
  <c r="C23" i="4"/>
  <c r="C21" i="4"/>
  <c r="C19" i="4"/>
  <c r="C17" i="4"/>
  <c r="C15" i="4"/>
  <c r="C13" i="4"/>
  <c r="C11" i="4"/>
  <c r="C9" i="4"/>
  <c r="C7" i="4"/>
  <c r="B3" i="4"/>
  <c r="B23" i="4"/>
  <c r="B21" i="4"/>
  <c r="B19" i="4"/>
  <c r="B17" i="4"/>
  <c r="B15" i="4"/>
  <c r="B13" i="4"/>
  <c r="B11" i="4"/>
  <c r="B9" i="4"/>
  <c r="B7" i="4"/>
  <c r="C24" i="4"/>
  <c r="C22" i="4"/>
  <c r="C20" i="4"/>
  <c r="C18" i="4"/>
  <c r="C16" i="4"/>
  <c r="C14" i="4"/>
  <c r="C12" i="4"/>
  <c r="C10" i="4"/>
  <c r="C8" i="4"/>
  <c r="C6" i="4"/>
  <c r="C4" i="4"/>
  <c r="H2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0" i="17"/>
  <c r="F101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7" i="17"/>
  <c r="F118" i="17"/>
  <c r="F119" i="17"/>
  <c r="F120" i="17"/>
  <c r="F121" i="17"/>
  <c r="F122" i="17"/>
  <c r="F123" i="17"/>
  <c r="F124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8" i="17"/>
  <c r="F179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196" i="17"/>
  <c r="F197" i="17"/>
  <c r="F198" i="17"/>
  <c r="F199" i="17"/>
  <c r="F200" i="17"/>
  <c r="F201" i="17"/>
  <c r="F202" i="17"/>
  <c r="F203" i="17"/>
  <c r="F204" i="17"/>
  <c r="F205" i="17"/>
  <c r="F206" i="17"/>
  <c r="F207" i="17"/>
  <c r="F208" i="17"/>
  <c r="F209" i="17"/>
  <c r="F210" i="17"/>
  <c r="F211" i="17"/>
  <c r="F212" i="17"/>
  <c r="F213" i="17"/>
  <c r="F214" i="17"/>
  <c r="F215" i="17"/>
  <c r="F216" i="17"/>
  <c r="F217" i="17"/>
  <c r="F218" i="17"/>
  <c r="F219" i="17"/>
  <c r="F220" i="17"/>
  <c r="F221" i="17"/>
  <c r="F222" i="17"/>
  <c r="F223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47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F272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F297" i="17"/>
  <c r="F298" i="17"/>
  <c r="F299" i="17"/>
  <c r="F300" i="17"/>
  <c r="W4" i="4" l="1"/>
  <c r="W17" i="4"/>
  <c r="W9" i="4"/>
  <c r="W5" i="4"/>
  <c r="W13" i="4"/>
  <c r="W21" i="4"/>
  <c r="W23" i="4"/>
  <c r="W6" i="4"/>
  <c r="W10" i="4"/>
  <c r="W14" i="4"/>
  <c r="W18" i="4"/>
  <c r="W22" i="4"/>
  <c r="W7" i="4"/>
  <c r="W11" i="4"/>
  <c r="W15" i="4"/>
  <c r="W19" i="4"/>
  <c r="W8" i="4"/>
  <c r="W12" i="4"/>
  <c r="W16" i="4"/>
  <c r="W20" i="4"/>
  <c r="C25" i="4"/>
  <c r="B25" i="4"/>
  <c r="W3" i="4"/>
  <c r="D2" i="13" l="1"/>
  <c r="W25" i="4" l="1"/>
</calcChain>
</file>

<file path=xl/comments1.xml><?xml version="1.0" encoding="utf-8"?>
<comments xmlns="http://schemas.openxmlformats.org/spreadsheetml/2006/main">
  <authors>
    <author>Werner Luck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Werner Luck:</t>
        </r>
        <r>
          <rPr>
            <sz val="9"/>
            <color indexed="81"/>
            <rFont val="Tahoma"/>
            <family val="2"/>
          </rPr>
          <t xml:space="preserve">
das Jagdjahr erstreckt sich vom 1. April bis zum 31. März 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Werner Luck:</t>
        </r>
        <r>
          <rPr>
            <sz val="9"/>
            <color indexed="81"/>
            <rFont val="Tahoma"/>
            <family val="2"/>
          </rPr>
          <t xml:space="preserve">
Siehe Tabelle Wildarten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Werner Luck:</t>
        </r>
        <r>
          <rPr>
            <sz val="9"/>
            <color indexed="81"/>
            <rFont val="Tahoma"/>
            <family val="2"/>
          </rPr>
          <t xml:space="preserve">
Nähere Bezeichnung des gestreckten Wildes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Werner Luck:</t>
        </r>
        <r>
          <rPr>
            <sz val="9"/>
            <color indexed="81"/>
            <rFont val="Tahoma"/>
            <family val="2"/>
          </rPr>
          <t xml:space="preserve">
Geschlechtssymbol (siehe Tabellenblatt "E") einfügen!</t>
        </r>
      </text>
    </comment>
  </commentList>
</comments>
</file>

<file path=xl/sharedStrings.xml><?xml version="1.0" encoding="utf-8"?>
<sst xmlns="http://schemas.openxmlformats.org/spreadsheetml/2006/main" count="208" uniqueCount="155">
  <si>
    <t>Ansitze</t>
  </si>
  <si>
    <t>Datum</t>
  </si>
  <si>
    <t>Zeit</t>
  </si>
  <si>
    <t>Revier</t>
  </si>
  <si>
    <t>Ort</t>
  </si>
  <si>
    <t>Anblick</t>
  </si>
  <si>
    <t>Schüsse</t>
  </si>
  <si>
    <t>Bemerkungen</t>
  </si>
  <si>
    <t>Summe</t>
  </si>
  <si>
    <t>Rotwild</t>
  </si>
  <si>
    <t>Schwarzwild</t>
  </si>
  <si>
    <t>Rehwild</t>
  </si>
  <si>
    <t>Gamswild</t>
  </si>
  <si>
    <t>Damwild</t>
  </si>
  <si>
    <t>Muffelwild</t>
  </si>
  <si>
    <t>Eichelhäher</t>
  </si>
  <si>
    <t>Sa. Jagdjahr</t>
  </si>
  <si>
    <t>Wildarten</t>
  </si>
  <si>
    <t>Hase</t>
  </si>
  <si>
    <t>Kanin</t>
  </si>
  <si>
    <t>Fuchs</t>
  </si>
  <si>
    <t>Marder</t>
  </si>
  <si>
    <t>Fasan</t>
  </si>
  <si>
    <t>Ente</t>
  </si>
  <si>
    <t>Gans</t>
  </si>
  <si>
    <t>Schnepfe</t>
  </si>
  <si>
    <t>Ringeltaube</t>
  </si>
  <si>
    <t>Krähe</t>
  </si>
  <si>
    <t>Elster</t>
  </si>
  <si>
    <t>Katze</t>
  </si>
  <si>
    <t>Hund</t>
  </si>
  <si>
    <t>Name</t>
  </si>
  <si>
    <t>Vorname</t>
  </si>
  <si>
    <t>PLZ</t>
  </si>
  <si>
    <t>Straße</t>
  </si>
  <si>
    <t>Festnetz</t>
  </si>
  <si>
    <t>Mobil</t>
  </si>
  <si>
    <t>Fax</t>
  </si>
  <si>
    <t>E-Mail</t>
  </si>
  <si>
    <t>Internet</t>
  </si>
  <si>
    <t>Jagdjahr</t>
  </si>
  <si>
    <t>Wildart</t>
  </si>
  <si>
    <t>Geschlecht</t>
  </si>
  <si>
    <t>Code</t>
  </si>
  <si>
    <t>Schussbuch</t>
  </si>
  <si>
    <t>Stück</t>
  </si>
  <si>
    <t>♀</t>
  </si>
  <si>
    <t>♂</t>
  </si>
  <si>
    <t>* Datum</t>
  </si>
  <si>
    <t>Strecke</t>
  </si>
  <si>
    <t>Bewegungsjagden / Drückjagden</t>
  </si>
  <si>
    <t>Jagdreisen</t>
  </si>
  <si>
    <t>Datum
von   bis</t>
  </si>
  <si>
    <t>Mitjäger</t>
  </si>
  <si>
    <t>selbst erleg-
tes Wild</t>
  </si>
  <si>
    <t>Jagdjahr
Datum</t>
  </si>
  <si>
    <t>Dauer</t>
  </si>
  <si>
    <t>erlegtes
 Wild</t>
  </si>
  <si>
    <t>Notizen</t>
  </si>
  <si>
    <t>Begebenheit</t>
  </si>
  <si>
    <t>Nr.:</t>
  </si>
  <si>
    <t>Neben-
kosten €</t>
  </si>
  <si>
    <t>Gesamt-
kosten €</t>
  </si>
  <si>
    <t>Jagd-
gebühren €</t>
  </si>
  <si>
    <t>Land / Ort</t>
  </si>
  <si>
    <t>Jagdart</t>
  </si>
  <si>
    <t>Drückjagden</t>
  </si>
  <si>
    <t>Veranstalter</t>
  </si>
  <si>
    <t>Excel-Anwendung von</t>
  </si>
  <si>
    <t>WERNER LUCK</t>
  </si>
  <si>
    <t>INHALT</t>
  </si>
  <si>
    <t>Info</t>
  </si>
  <si>
    <t>Dieses Blatt</t>
  </si>
  <si>
    <t>E</t>
  </si>
  <si>
    <t>Eingaben (Anweisung zum Gebrauch der Arbeitsmappen)</t>
  </si>
  <si>
    <t>Excel-Anwendung speziell für die Wetterbeobachtung</t>
  </si>
  <si>
    <t>Entwickelt von Werner Luck</t>
  </si>
  <si>
    <t>Hauptstraße 2</t>
  </si>
  <si>
    <t>54413 Beuren</t>
  </si>
  <si>
    <t>Tel.: 06586/986025</t>
  </si>
  <si>
    <t>Informationen zum Autor, Essentials und Inhaltsübersicht</t>
  </si>
  <si>
    <t>Dieses Blatt;  Anweisung zum Arbeiten mit der Anwendung</t>
  </si>
  <si>
    <t>Jagdbuchführung</t>
  </si>
  <si>
    <t>Erstellen Sie Ihre Jagdaufzeichnungen und Jagdstatistiken in Excel. Erzeugen Sie komfortabel Diagramme</t>
  </si>
  <si>
    <t>Adressen</t>
  </si>
  <si>
    <t>Jagdstrecke</t>
  </si>
  <si>
    <t>Streckendiagramm</t>
  </si>
  <si>
    <t>Jagdliche Adressen</t>
  </si>
  <si>
    <t>Abschüsse im Jägerleben mit Erinnerungen und Fotos</t>
  </si>
  <si>
    <t>Übersicht über die erlegten Tiere</t>
  </si>
  <si>
    <t>Jagdstreckendiagramm</t>
  </si>
  <si>
    <t>Jagdliche Erinnerungen und Niederschriften</t>
  </si>
  <si>
    <t>Übersicht über die Ansitze</t>
  </si>
  <si>
    <t>Aufzeichnungen über Jagdreisen</t>
  </si>
  <si>
    <t>Aufzeichnungen über Drückjagden</t>
  </si>
  <si>
    <t>Wildartencode</t>
  </si>
  <si>
    <t>Veranlassung</t>
  </si>
  <si>
    <t>Kosten der Jagdausübung</t>
  </si>
  <si>
    <t>Betrag</t>
  </si>
  <si>
    <t>Kosten</t>
  </si>
  <si>
    <t>Aufstellung über die Kosten der Jagdausübung</t>
  </si>
  <si>
    <t>Empfänger</t>
  </si>
  <si>
    <t>weiblich</t>
  </si>
  <si>
    <t>männlich</t>
  </si>
  <si>
    <t>Abt.</t>
  </si>
  <si>
    <t>Teilbetrag bei Filterung</t>
  </si>
  <si>
    <t>Kugel</t>
  </si>
  <si>
    <t>Schrot</t>
  </si>
  <si>
    <t>2019/20</t>
  </si>
  <si>
    <r>
      <t xml:space="preserve">Hochsitz
Örtlichkeit
</t>
    </r>
    <r>
      <rPr>
        <sz val="9"/>
        <color theme="0"/>
        <rFont val="Calibri"/>
        <family val="2"/>
      </rPr>
      <t>(wenn Name bekannt)</t>
    </r>
  </si>
  <si>
    <t xml:space="preserve">und Übersichten. </t>
  </si>
  <si>
    <t>E-Mail: wernerluck@web.de</t>
  </si>
  <si>
    <t>Luftbild</t>
  </si>
  <si>
    <t>Fügen Sie in dieses Tabellenblatt ein Luftbild Ihres Revieres ein.</t>
  </si>
  <si>
    <t>(Die Bilder können Sie aus Google Earth/Maps, unter https://www.dlr-rnh.rlp.de</t>
  </si>
  <si>
    <t>Kartendienst verwenden).</t>
  </si>
  <si>
    <t>den GeoBox Viewer auswählen und Ihr Gebiet suchen oder einen anderen</t>
  </si>
  <si>
    <t xml:space="preserve">Adressen </t>
  </si>
  <si>
    <t>Hier können Sie Ihre persönliche Jagdadressendatei pflegen.</t>
  </si>
  <si>
    <t xml:space="preserve">Alle für die Jagd anfallenden Ausgaben können Sie hier buchen, auflisten und </t>
  </si>
  <si>
    <t>auswerten.</t>
  </si>
  <si>
    <t>Teilsumme bei Filterung</t>
  </si>
  <si>
    <t>Bezeichnung</t>
  </si>
  <si>
    <t>2020/21</t>
  </si>
  <si>
    <t>2021/22</t>
  </si>
  <si>
    <t>Natürlich muss vor die Formel das Gleichheitszeichen, wenn sie wirksam werden soll. Durch den absoluten Bezug in der Formel ($...) können Sie sie in die betreffenden Zeilen "herunterziehen" (Formel in der ersten Zeile rechts unten (Punkt) anpacken und bis zur gewünschten Zeile ziehen).</t>
  </si>
  <si>
    <t>2018/19</t>
  </si>
  <si>
    <t>Sind Sie Großwildjäger oder schießen Sie andere Wildarten können Sie diese in die Wildartentabelle eintragen, Sie müssen dann die Liste hier ebenfalls ergänzen/berichtigen.</t>
  </si>
  <si>
    <t>Fällt Ihnen die automatische Übernahme der Daten aus dem Schussbuch zu schwer (Sie müssen die Formel laufend anpassen), können sie diesen Jagdstreckennachweis natürlich auch manuell führen.</t>
  </si>
  <si>
    <t>SUMMEWENN(Schussbuch!$F$4:$F$12;A3:A22;Schussbuch!$H$4:$H$12)</t>
  </si>
  <si>
    <t>SUMMEWENN(Schussbuch!$F$13:$F$28;A3:A22;Schussbuch!$H$13:$H$28)</t>
  </si>
  <si>
    <t xml:space="preserve">Die Formel für die Übernahme der Abschusszahlen aus dem Schussbuch bitte jeweils auf die Zeilen des betreffenden Jagdjahres beschränken (z. B. Jagdjahr 2018/19 geht von Zeile 4 bis 12), dann lautet die Formel: </t>
  </si>
  <si>
    <t>(z. B. Jagdjahr 202019/20 geht von Zeile 13 bis 28)</t>
  </si>
  <si>
    <t>Wenn Sie das Schussbuch beginnen, sollten Sie es natürlich mit den dann gültigen Daten ausstatten.</t>
  </si>
  <si>
    <t>WENN(ISTLEER(B4);"";SVERWEIS(Schussbuch!E4;Wildarten!$A$2:$B$21;2;FALSCH))</t>
  </si>
  <si>
    <t xml:space="preserve">Das Buch ist mit der Formel für die Wildart </t>
  </si>
  <si>
    <t xml:space="preserve">bis in die Zeile 300 vorbelegt. Wenn sie weitere Zeilen benötigen, ziehen Sie die Formel </t>
  </si>
  <si>
    <r>
      <t>einfach weiter nach unten</t>
    </r>
    <r>
      <rPr>
        <sz val="8"/>
        <rFont val="Arial"/>
        <family val="2"/>
      </rPr>
      <t xml:space="preserve"> (Mauszeiger in die Zelle, den rechten unteren Punkt anpacken und </t>
    </r>
  </si>
  <si>
    <t>nach unten ziehen).</t>
  </si>
  <si>
    <t>Die Symbole für männlich oder weiblich kopieren Sie von</t>
  </si>
  <si>
    <t>hier in das Schussbuch:</t>
  </si>
  <si>
    <t>Bearbeiten der Anwendung</t>
  </si>
  <si>
    <t>Erläuterungen und Anweisungen zum</t>
  </si>
  <si>
    <t>anpassen.</t>
  </si>
  <si>
    <t>Die Formel für die automatische Übernahme der Abschusszahlen aus dem Schussbuch lautet:</t>
  </si>
  <si>
    <t>Alle Formeln werden natürlich nur wirksam, wenn davor das Gleichheitszeichen steht!</t>
  </si>
  <si>
    <t>Jagdstrecken-</t>
  </si>
  <si>
    <t>diagramm</t>
  </si>
  <si>
    <t xml:space="preserve">Diagramm zur Veranschaulichung der Jagdstrecke je Wildart. </t>
  </si>
  <si>
    <t>Tabelle für Ihre jagdlichen Notizen.</t>
  </si>
  <si>
    <t>Hier können Sie, falls gewünscht, Ihre Ansitze protokollieren.</t>
  </si>
  <si>
    <t>Tabellenblatt zur Dokumentation Ihrer Jagdreisen.</t>
  </si>
  <si>
    <t>Protokollierung Ihrer Teilnahme an Drückjagden.</t>
  </si>
  <si>
    <r>
      <t>Die Wildartentabelle mit der wildartspezifischen Codenummer (</t>
    </r>
    <r>
      <rPr>
        <sz val="8"/>
        <rFont val="Arial"/>
        <family val="2"/>
      </rPr>
      <t>die im Schussbuch einzutragen ist</t>
    </r>
    <r>
      <rPr>
        <sz val="9"/>
        <rFont val="Arial"/>
        <family val="2"/>
      </rPr>
      <t>).</t>
    </r>
  </si>
  <si>
    <t>Hinweise zur Bearbeitung finden Sie in der Tabelle. Sie können diese nach Ihren Bedürfnissen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</si>
</sst>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sz val="10"/>
      <name val="Arial"/>
      <family val="2"/>
    </font>
    <font>
      <sz val="11"/>
      <color theme="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sz val="10"/>
      <name val="Arial"/>
      <family val="2"/>
    </font>
    <font>
      <sz val="20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24"/>
      <color theme="0"/>
      <name val="Calibri"/>
      <family val="2"/>
    </font>
    <font>
      <sz val="9"/>
      <color theme="0"/>
      <name val="Calibri"/>
      <family val="2"/>
      <scheme val="minor"/>
    </font>
    <font>
      <sz val="20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8"/>
      <name val="Arial"/>
      <family val="2"/>
    </font>
    <font>
      <i/>
      <sz val="10"/>
      <name val="Arial"/>
      <family val="2"/>
    </font>
    <font>
      <sz val="16"/>
      <name val="Arial"/>
      <family val="2"/>
    </font>
    <font>
      <b/>
      <sz val="9"/>
      <color theme="0"/>
      <name val="Calibri"/>
      <family val="2"/>
    </font>
    <font>
      <b/>
      <sz val="10"/>
      <color theme="0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sz val="9"/>
      <color theme="0"/>
      <name val="Calibri"/>
      <family val="2"/>
    </font>
    <font>
      <sz val="10"/>
      <color theme="1"/>
      <name val="Arial"/>
      <family val="2"/>
    </font>
    <font>
      <b/>
      <sz val="26"/>
      <color theme="0"/>
      <name val="Calibri"/>
      <family val="2"/>
    </font>
    <font>
      <b/>
      <sz val="8"/>
      <name val="Arial"/>
      <family val="2"/>
    </font>
    <font>
      <sz val="22"/>
      <color theme="0"/>
      <name val="Calibri"/>
      <family val="2"/>
      <scheme val="minor"/>
    </font>
    <font>
      <i/>
      <sz val="9"/>
      <color rgb="FF0070C0"/>
      <name val="Arial"/>
      <family val="2"/>
    </font>
    <font>
      <b/>
      <i/>
      <sz val="8"/>
      <color rgb="FF0070C0"/>
      <name val="Arial"/>
      <family val="2"/>
    </font>
    <font>
      <sz val="9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5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4" borderId="0" applyNumberFormat="0" applyBorder="0" applyAlignment="0" applyProtection="0"/>
    <xf numFmtId="44" fontId="15" fillId="0" borderId="0" applyFont="0" applyFill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3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0" fillId="0" borderId="1" xfId="0" applyBorder="1"/>
    <xf numFmtId="14" fontId="5" fillId="0" borderId="0" xfId="0" applyNumberFormat="1" applyFont="1"/>
    <xf numFmtId="0" fontId="5" fillId="0" borderId="5" xfId="0" applyFont="1" applyBorder="1" applyAlignment="1">
      <alignment horizontal="center"/>
    </xf>
    <xf numFmtId="0" fontId="0" fillId="0" borderId="5" xfId="0" applyBorder="1"/>
    <xf numFmtId="0" fontId="3" fillId="0" borderId="5" xfId="0" applyFont="1" applyBorder="1"/>
    <xf numFmtId="0" fontId="3" fillId="0" borderId="7" xfId="0" applyFont="1" applyBorder="1"/>
    <xf numFmtId="0" fontId="4" fillId="0" borderId="0" xfId="0" applyFont="1"/>
    <xf numFmtId="0" fontId="5" fillId="2" borderId="8" xfId="0" applyFont="1" applyFill="1" applyBorder="1" applyAlignment="1">
      <alignment horizontal="center"/>
    </xf>
    <xf numFmtId="0" fontId="8" fillId="0" borderId="0" xfId="1" applyFont="1" applyAlignment="1" applyProtection="1"/>
    <xf numFmtId="0" fontId="6" fillId="0" borderId="0" xfId="0" applyFont="1"/>
    <xf numFmtId="0" fontId="9" fillId="0" borderId="0" xfId="0" applyFont="1"/>
    <xf numFmtId="0" fontId="13" fillId="4" borderId="0" xfId="2" applyFont="1" applyAlignment="1">
      <alignment horizontal="center"/>
    </xf>
    <xf numFmtId="0" fontId="13" fillId="4" borderId="0" xfId="2" applyFont="1"/>
    <xf numFmtId="0" fontId="14" fillId="4" borderId="0" xfId="2" applyFont="1" applyBorder="1" applyAlignment="1">
      <alignment horizontal="center"/>
    </xf>
    <xf numFmtId="44" fontId="0" fillId="0" borderId="0" xfId="3" applyFont="1"/>
    <xf numFmtId="0" fontId="17" fillId="4" borderId="0" xfId="2" applyFont="1" applyAlignment="1">
      <alignment horizontal="center"/>
    </xf>
    <xf numFmtId="0" fontId="18" fillId="5" borderId="0" xfId="4"/>
    <xf numFmtId="0" fontId="19" fillId="5" borderId="0" xfId="4" applyFont="1"/>
    <xf numFmtId="0" fontId="18" fillId="5" borderId="0" xfId="4" applyAlignment="1">
      <alignment wrapText="1"/>
    </xf>
    <xf numFmtId="0" fontId="18" fillId="5" borderId="0" xfId="4" applyAlignment="1">
      <alignment horizontal="left" wrapText="1"/>
    </xf>
    <xf numFmtId="0" fontId="18" fillId="5" borderId="0" xfId="4" applyAlignment="1">
      <alignment horizontal="center" textRotation="90" wrapText="1"/>
    </xf>
    <xf numFmtId="0" fontId="10" fillId="4" borderId="0" xfId="2"/>
    <xf numFmtId="0" fontId="10" fillId="4" borderId="0" xfId="2" applyAlignment="1">
      <alignment horizontal="left" wrapText="1"/>
    </xf>
    <xf numFmtId="0" fontId="10" fillId="4" borderId="0" xfId="2" applyAlignment="1">
      <alignment horizontal="center"/>
    </xf>
    <xf numFmtId="0" fontId="16" fillId="4" borderId="0" xfId="2" applyFont="1"/>
    <xf numFmtId="0" fontId="10" fillId="4" borderId="0" xfId="2" applyAlignment="1">
      <alignment horizontal="center" wrapText="1"/>
    </xf>
    <xf numFmtId="0" fontId="10" fillId="4" borderId="0" xfId="2" applyAlignment="1">
      <alignment horizontal="center" textRotation="90"/>
    </xf>
    <xf numFmtId="0" fontId="18" fillId="6" borderId="0" xfId="5"/>
    <xf numFmtId="0" fontId="20" fillId="6" borderId="0" xfId="5" applyFont="1"/>
    <xf numFmtId="164" fontId="0" fillId="0" borderId="0" xfId="3" applyNumberFormat="1" applyFont="1"/>
    <xf numFmtId="44" fontId="17" fillId="4" borderId="0" xfId="2" applyNumberFormat="1" applyFont="1" applyAlignment="1">
      <alignment horizontal="center" wrapText="1"/>
    </xf>
    <xf numFmtId="164" fontId="17" fillId="4" borderId="0" xfId="3" applyNumberFormat="1" applyFont="1" applyFill="1" applyAlignment="1">
      <alignment horizontal="center" wrapText="1"/>
    </xf>
    <xf numFmtId="0" fontId="22" fillId="5" borderId="0" xfId="4" applyFont="1"/>
    <xf numFmtId="0" fontId="18" fillId="5" borderId="0" xfId="4" applyFont="1"/>
    <xf numFmtId="0" fontId="18" fillId="5" borderId="0" xfId="4" applyAlignment="1">
      <alignment horizontal="center"/>
    </xf>
    <xf numFmtId="0" fontId="23" fillId="7" borderId="9" xfId="0" applyFont="1" applyFill="1" applyBorder="1"/>
    <xf numFmtId="0" fontId="0" fillId="7" borderId="6" xfId="0" applyFill="1" applyBorder="1"/>
    <xf numFmtId="0" fontId="0" fillId="7" borderId="10" xfId="0" applyFill="1" applyBorder="1"/>
    <xf numFmtId="0" fontId="24" fillId="7" borderId="11" xfId="0" applyFont="1" applyFill="1" applyBorder="1"/>
    <xf numFmtId="0" fontId="0" fillId="7" borderId="0" xfId="0" applyFill="1" applyBorder="1"/>
    <xf numFmtId="0" fontId="0" fillId="7" borderId="12" xfId="0" applyFill="1" applyBorder="1"/>
    <xf numFmtId="0" fontId="0" fillId="7" borderId="11" xfId="0" applyFill="1" applyBorder="1"/>
    <xf numFmtId="0" fontId="9" fillId="7" borderId="0" xfId="0" applyFont="1" applyFill="1" applyBorder="1"/>
    <xf numFmtId="0" fontId="9" fillId="7" borderId="11" xfId="0" applyFont="1" applyFill="1" applyBorder="1"/>
    <xf numFmtId="0" fontId="0" fillId="7" borderId="13" xfId="0" applyFill="1" applyBorder="1"/>
    <xf numFmtId="0" fontId="0" fillId="7" borderId="14" xfId="0" applyFill="1" applyBorder="1"/>
    <xf numFmtId="0" fontId="0" fillId="7" borderId="15" xfId="0" applyFill="1" applyBorder="1"/>
    <xf numFmtId="0" fontId="27" fillId="0" borderId="0" xfId="0" applyFont="1"/>
    <xf numFmtId="14" fontId="9" fillId="0" borderId="0" xfId="0" applyNumberFormat="1" applyFont="1"/>
    <xf numFmtId="0" fontId="26" fillId="0" borderId="0" xfId="0" applyFont="1"/>
    <xf numFmtId="0" fontId="1" fillId="0" borderId="0" xfId="0" applyFont="1" applyAlignment="1">
      <alignment horizontal="center"/>
    </xf>
    <xf numFmtId="44" fontId="1" fillId="0" borderId="0" xfId="3" applyFont="1" applyAlignment="1">
      <alignment horizontal="center"/>
    </xf>
    <xf numFmtId="0" fontId="28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44" fontId="1" fillId="0" borderId="0" xfId="3" applyFont="1"/>
    <xf numFmtId="0" fontId="29" fillId="4" borderId="0" xfId="2" applyFont="1" applyAlignment="1">
      <alignment wrapText="1"/>
    </xf>
    <xf numFmtId="0" fontId="30" fillId="4" borderId="0" xfId="2" applyFont="1" applyAlignment="1">
      <alignment horizontal="center" wrapText="1"/>
    </xf>
    <xf numFmtId="0" fontId="24" fillId="2" borderId="2" xfId="0" applyFont="1" applyFill="1" applyBorder="1"/>
    <xf numFmtId="0" fontId="32" fillId="2" borderId="3" xfId="0" applyFont="1" applyFill="1" applyBorder="1"/>
    <xf numFmtId="0" fontId="6" fillId="2" borderId="16" xfId="0" applyFont="1" applyFill="1" applyBorder="1" applyAlignment="1">
      <alignment horizontal="center"/>
    </xf>
    <xf numFmtId="0" fontId="3" fillId="0" borderId="17" xfId="0" applyFont="1" applyBorder="1"/>
    <xf numFmtId="0" fontId="5" fillId="2" borderId="18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0" fillId="0" borderId="19" xfId="0" applyBorder="1"/>
    <xf numFmtId="0" fontId="3" fillId="0" borderId="19" xfId="0" applyFont="1" applyBorder="1"/>
    <xf numFmtId="0" fontId="3" fillId="8" borderId="0" xfId="0" applyFont="1" applyFill="1" applyAlignment="1">
      <alignment horizontal="center"/>
    </xf>
    <xf numFmtId="0" fontId="34" fillId="3" borderId="20" xfId="0" applyFont="1" applyFill="1" applyBorder="1" applyAlignment="1">
      <alignment horizontal="center" vertical="center"/>
    </xf>
    <xf numFmtId="0" fontId="13" fillId="4" borderId="0" xfId="2" applyFont="1" applyAlignment="1">
      <alignment horizontal="left"/>
    </xf>
    <xf numFmtId="14" fontId="0" fillId="0" borderId="0" xfId="0" applyNumberFormat="1"/>
    <xf numFmtId="0" fontId="13" fillId="4" borderId="0" xfId="2" applyFont="1" applyFill="1" applyBorder="1" applyAlignment="1">
      <alignment horizontal="center"/>
    </xf>
    <xf numFmtId="0" fontId="29" fillId="4" borderId="0" xfId="2" applyFont="1" applyFill="1" applyBorder="1" applyAlignment="1"/>
    <xf numFmtId="0" fontId="9" fillId="0" borderId="0" xfId="0" applyFont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0" fillId="0" borderId="0" xfId="0" applyFill="1"/>
    <xf numFmtId="0" fontId="14" fillId="4" borderId="0" xfId="2" applyFont="1" applyFill="1" applyBorder="1" applyAlignment="1">
      <alignment horizontal="center"/>
    </xf>
    <xf numFmtId="0" fontId="3" fillId="0" borderId="21" xfId="0" applyFont="1" applyBorder="1"/>
    <xf numFmtId="0" fontId="3" fillId="0" borderId="6" xfId="0" applyFont="1" applyBorder="1"/>
    <xf numFmtId="0" fontId="3" fillId="0" borderId="9" xfId="0" applyFont="1" applyBorder="1"/>
    <xf numFmtId="0" fontId="36" fillId="0" borderId="0" xfId="0" applyFont="1"/>
    <xf numFmtId="0" fontId="0" fillId="7" borderId="1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25" fillId="7" borderId="11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center"/>
    </xf>
    <xf numFmtId="0" fontId="25" fillId="7" borderId="12" xfId="0" applyFont="1" applyFill="1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35" fillId="4" borderId="0" xfId="2" applyFont="1" applyFill="1" applyBorder="1" applyAlignment="1">
      <alignment horizontal="center"/>
    </xf>
    <xf numFmtId="0" fontId="17" fillId="4" borderId="0" xfId="2" applyFont="1" applyAlignment="1">
      <alignment horizontal="center" wrapText="1"/>
    </xf>
    <xf numFmtId="0" fontId="21" fillId="4" borderId="0" xfId="2" applyFont="1" applyAlignment="1">
      <alignment horizontal="center"/>
    </xf>
    <xf numFmtId="0" fontId="37" fillId="5" borderId="0" xfId="4" applyFont="1"/>
    <xf numFmtId="0" fontId="31" fillId="9" borderId="0" xfId="0" applyFont="1" applyFill="1"/>
    <xf numFmtId="0" fontId="5" fillId="9" borderId="0" xfId="0" applyFont="1" applyFill="1"/>
    <xf numFmtId="0" fontId="38" fillId="0" borderId="0" xfId="0" applyFont="1"/>
    <xf numFmtId="49" fontId="21" fillId="4" borderId="0" xfId="2" applyNumberFormat="1" applyFont="1"/>
    <xf numFmtId="0" fontId="21" fillId="4" borderId="0" xfId="2" applyFont="1"/>
    <xf numFmtId="0" fontId="39" fillId="0" borderId="0" xfId="0" applyFont="1"/>
    <xf numFmtId="0" fontId="40" fillId="0" borderId="0" xfId="0" applyFont="1"/>
  </cellXfs>
  <cellStyles count="6">
    <cellStyle name="60 % - Akzent3" xfId="4" builtinId="40"/>
    <cellStyle name="Akzent2" xfId="5" builtinId="33"/>
    <cellStyle name="Akzent3" xfId="2" builtinId="37"/>
    <cellStyle name="Hyperlink" xfId="1" builtinId="8"/>
    <cellStyle name="Standard" xfId="0" builtinId="0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Jagdstrecke </a:t>
            </a:r>
          </a:p>
        </c:rich>
      </c:tx>
      <c:layout>
        <c:manualLayout>
          <c:xMode val="edge"/>
          <c:yMode val="edge"/>
          <c:x val="0.37395833333333384"/>
          <c:y val="4.7138047138047139E-2"/>
        </c:manualLayout>
      </c:layout>
      <c:overlay val="0"/>
      <c:spPr>
        <a:solidFill>
          <a:schemeClr val="accent3">
            <a:lumMod val="60000"/>
            <a:lumOff val="40000"/>
          </a:schemeClr>
        </a:solidFill>
      </c:spPr>
    </c:title>
    <c:autoTitleDeleted val="0"/>
    <c:plotArea>
      <c:layout>
        <c:manualLayout>
          <c:layoutTarget val="inner"/>
          <c:xMode val="edge"/>
          <c:yMode val="edge"/>
          <c:x val="6.666666666666668E-2"/>
          <c:y val="0.1531986531986532"/>
          <c:w val="0.9145833333333333"/>
          <c:h val="0.6750841750841765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'Jagdstrecke '!$A$1</c:f>
              <c:strCache>
                <c:ptCount val="1"/>
                <c:pt idx="0">
                  <c:v>Jagdstrecke</c:v>
                </c:pt>
              </c:strCache>
            </c:strRef>
          </c:tx>
          <c:invertIfNegative val="0"/>
          <c:cat>
            <c:strRef>
              <c:f>'Jagdstrecke '!$A$3:$A$22</c:f>
              <c:strCache>
                <c:ptCount val="20"/>
                <c:pt idx="0">
                  <c:v>Rotwild</c:v>
                </c:pt>
                <c:pt idx="1">
                  <c:v>Schwarzwild</c:v>
                </c:pt>
                <c:pt idx="2">
                  <c:v>Rehwild</c:v>
                </c:pt>
                <c:pt idx="3">
                  <c:v>Gamswild</c:v>
                </c:pt>
                <c:pt idx="4">
                  <c:v>Damwild</c:v>
                </c:pt>
                <c:pt idx="5">
                  <c:v>Muffelwild</c:v>
                </c:pt>
                <c:pt idx="6">
                  <c:v>Hase</c:v>
                </c:pt>
                <c:pt idx="7">
                  <c:v>Kanin</c:v>
                </c:pt>
                <c:pt idx="8">
                  <c:v>Fuchs</c:v>
                </c:pt>
                <c:pt idx="9">
                  <c:v>Marder</c:v>
                </c:pt>
                <c:pt idx="10">
                  <c:v>Fasan</c:v>
                </c:pt>
                <c:pt idx="11">
                  <c:v>Ente</c:v>
                </c:pt>
                <c:pt idx="12">
                  <c:v>Gans</c:v>
                </c:pt>
                <c:pt idx="13">
                  <c:v>Schnepfe</c:v>
                </c:pt>
                <c:pt idx="14">
                  <c:v>Ringeltaube</c:v>
                </c:pt>
                <c:pt idx="15">
                  <c:v>Eichelhäher</c:v>
                </c:pt>
                <c:pt idx="16">
                  <c:v>Krähe</c:v>
                </c:pt>
                <c:pt idx="17">
                  <c:v>Elster</c:v>
                </c:pt>
                <c:pt idx="18">
                  <c:v>Katze</c:v>
                </c:pt>
                <c:pt idx="19">
                  <c:v>Hund</c:v>
                </c:pt>
              </c:strCache>
            </c:strRef>
          </c:cat>
          <c:val>
            <c:numRef>
              <c:f>'Jagdstrecke '!$W$3:$W$24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48736"/>
        <c:axId val="127350272"/>
      </c:barChart>
      <c:catAx>
        <c:axId val="127348736"/>
        <c:scaling>
          <c:orientation val="minMax"/>
        </c:scaling>
        <c:delete val="0"/>
        <c:axPos val="b"/>
        <c:majorGridlines/>
        <c:numFmt formatCode="General" sourceLinked="1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de-DE"/>
          </a:p>
        </c:txPr>
        <c:crossAx val="1273502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735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Stück</a:t>
                </a:r>
              </a:p>
            </c:rich>
          </c:tx>
          <c:layout>
            <c:manualLayout>
              <c:xMode val="edge"/>
              <c:yMode val="edge"/>
              <c:x val="3.4731184468197396E-2"/>
              <c:y val="0.1510763387453270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27348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</c:spPr>
        <c:txPr>
          <a:bodyPr/>
          <a:lstStyle/>
          <a:p>
            <a:pPr rtl="0">
              <a:defRPr sz="850" baseline="0"/>
            </a:pPr>
            <a:endParaRPr lang="de-DE"/>
          </a:p>
        </c:txPr>
      </c:dTable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</c:plotArea>
    <c:plotVisOnly val="1"/>
    <c:dispBlanksAs val="gap"/>
    <c:showDLblsOverMax val="0"/>
  </c:chart>
  <c:spPr>
    <a:solidFill>
      <a:schemeClr val="accent3">
        <a:lumMod val="20000"/>
        <a:lumOff val="80000"/>
      </a:schemeClr>
    </a:solidFill>
  </c:sp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8740157499999996" right="0.78740157499999996" top="0.984251969" bottom="0.984251969" header="0.51181102300000003" footer="0.51181102300000003"/>
  <pageSetup paperSize="9" orientation="landscape" horizontalDpi="180" verticalDpi="4294967293" r:id="rId1"/>
  <headerFooter alignWithMargins="0">
    <oddHeader>&amp;A</oddHeader>
    <oddFooter>Seite &amp;P</oddFooter>
  </headerFooter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</xdr:row>
      <xdr:rowOff>76200</xdr:rowOff>
    </xdr:from>
    <xdr:to>
      <xdr:col>6</xdr:col>
      <xdr:colOff>609600</xdr:colOff>
      <xdr:row>8</xdr:row>
      <xdr:rowOff>133350</xdr:rowOff>
    </xdr:to>
    <xdr:sp macro="" textlink="">
      <xdr:nvSpPr>
        <xdr:cNvPr id="3" name="Textfeld 2"/>
        <xdr:cNvSpPr txBox="1"/>
      </xdr:nvSpPr>
      <xdr:spPr>
        <a:xfrm>
          <a:off x="1581150" y="495300"/>
          <a:ext cx="3600450" cy="1066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Fügen Sie hier ein Luftbild </a:t>
          </a:r>
          <a:r>
            <a:rPr lang="de-DE" sz="1100" baseline="0"/>
            <a:t> des Revieres in dem Sie jagen ein.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3</xdr:row>
      <xdr:rowOff>66675</xdr:rowOff>
    </xdr:from>
    <xdr:to>
      <xdr:col>5</xdr:col>
      <xdr:colOff>752475</xdr:colOff>
      <xdr:row>9</xdr:row>
      <xdr:rowOff>19050</xdr:rowOff>
    </xdr:to>
    <xdr:sp macro="" textlink="">
      <xdr:nvSpPr>
        <xdr:cNvPr id="3" name="Textfeld 2"/>
        <xdr:cNvSpPr txBox="1"/>
      </xdr:nvSpPr>
      <xdr:spPr>
        <a:xfrm>
          <a:off x="1914525" y="552450"/>
          <a:ext cx="2647950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Luftbild des zweiten Reviers, in dem Sie jagen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29346" cy="5649058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RowColHeaders="0" tabSelected="1" zoomScale="150" zoomScaleNormal="150" workbookViewId="0">
      <selection activeCell="I13" sqref="I13"/>
    </sheetView>
  </sheetViews>
  <sheetFormatPr baseColWidth="10" defaultRowHeight="12.75" x14ac:dyDescent="0.2"/>
  <sheetData>
    <row r="1" spans="1:9" ht="25.5" x14ac:dyDescent="0.35">
      <c r="A1" s="43" t="s">
        <v>82</v>
      </c>
      <c r="B1" s="44"/>
      <c r="C1" s="44"/>
      <c r="D1" s="44"/>
      <c r="E1" s="44"/>
      <c r="F1" s="44"/>
      <c r="G1" s="44"/>
      <c r="H1" s="44"/>
      <c r="I1" s="45"/>
    </row>
    <row r="2" spans="1:9" ht="14.25" x14ac:dyDescent="0.2">
      <c r="A2" s="46" t="s">
        <v>83</v>
      </c>
      <c r="B2" s="47"/>
      <c r="C2" s="47"/>
      <c r="D2" s="47"/>
      <c r="E2" s="47"/>
      <c r="F2" s="47"/>
      <c r="G2" s="47"/>
      <c r="H2" s="47"/>
      <c r="I2" s="48"/>
    </row>
    <row r="3" spans="1:9" ht="14.25" x14ac:dyDescent="0.2">
      <c r="A3" s="46" t="s">
        <v>110</v>
      </c>
      <c r="B3" s="47"/>
      <c r="C3" s="47"/>
      <c r="D3" s="47"/>
      <c r="E3" s="47"/>
      <c r="F3" s="47"/>
      <c r="G3" s="47"/>
      <c r="H3" s="47"/>
      <c r="I3" s="48"/>
    </row>
    <row r="4" spans="1:9" x14ac:dyDescent="0.2">
      <c r="A4" s="49"/>
      <c r="B4" s="47"/>
      <c r="C4" s="47"/>
      <c r="D4" s="47"/>
      <c r="E4" s="47"/>
      <c r="F4" s="47"/>
      <c r="G4" s="47"/>
      <c r="H4" s="47"/>
      <c r="I4" s="48"/>
    </row>
    <row r="5" spans="1:9" ht="18" x14ac:dyDescent="0.25">
      <c r="A5" s="91" t="s">
        <v>68</v>
      </c>
      <c r="B5" s="92"/>
      <c r="C5" s="92"/>
      <c r="D5" s="92"/>
      <c r="E5" s="92"/>
      <c r="F5" s="92"/>
      <c r="G5" s="92"/>
      <c r="H5" s="92"/>
      <c r="I5" s="93"/>
    </row>
    <row r="6" spans="1:9" ht="25.5" x14ac:dyDescent="0.35">
      <c r="A6" s="94" t="s">
        <v>69</v>
      </c>
      <c r="B6" s="95"/>
      <c r="C6" s="95"/>
      <c r="D6" s="95"/>
      <c r="E6" s="95"/>
      <c r="F6" s="95"/>
      <c r="G6" s="95"/>
      <c r="H6" s="95"/>
      <c r="I6" s="96"/>
    </row>
    <row r="7" spans="1:9" x14ac:dyDescent="0.2">
      <c r="A7" s="49"/>
      <c r="B7" s="47"/>
      <c r="C7" s="47"/>
      <c r="D7" s="47"/>
      <c r="E7" s="47"/>
      <c r="F7" s="47"/>
      <c r="G7" s="47"/>
      <c r="H7" s="47"/>
      <c r="I7" s="48"/>
    </row>
    <row r="8" spans="1:9" ht="14.25" x14ac:dyDescent="0.2">
      <c r="A8" s="46" t="s">
        <v>70</v>
      </c>
      <c r="B8" s="47"/>
      <c r="C8" s="47"/>
      <c r="D8" s="47"/>
      <c r="E8" s="47"/>
      <c r="F8" s="47"/>
      <c r="G8" s="47"/>
      <c r="H8" s="47"/>
      <c r="I8" s="48"/>
    </row>
    <row r="9" spans="1:9" x14ac:dyDescent="0.2">
      <c r="A9" s="49" t="s">
        <v>71</v>
      </c>
      <c r="B9" s="47"/>
      <c r="C9" s="47"/>
      <c r="D9" s="47" t="s">
        <v>72</v>
      </c>
      <c r="E9" s="47"/>
      <c r="F9" s="47"/>
      <c r="G9" s="47"/>
      <c r="H9" s="47"/>
      <c r="I9" s="48"/>
    </row>
    <row r="10" spans="1:9" x14ac:dyDescent="0.2">
      <c r="A10" s="49" t="s">
        <v>73</v>
      </c>
      <c r="B10" s="47"/>
      <c r="C10" s="47"/>
      <c r="D10" s="47" t="s">
        <v>74</v>
      </c>
      <c r="E10" s="47"/>
      <c r="F10" s="47"/>
      <c r="G10" s="47"/>
      <c r="H10" s="47"/>
      <c r="I10" s="48"/>
    </row>
    <row r="11" spans="1:9" x14ac:dyDescent="0.2">
      <c r="A11" s="49" t="s">
        <v>84</v>
      </c>
      <c r="B11" s="47"/>
      <c r="C11" s="47"/>
      <c r="D11" s="47" t="s">
        <v>87</v>
      </c>
      <c r="E11" s="47"/>
      <c r="F11" s="47"/>
      <c r="G11" s="47"/>
      <c r="H11" s="47"/>
      <c r="I11" s="48"/>
    </row>
    <row r="12" spans="1:9" x14ac:dyDescent="0.2">
      <c r="A12" s="51" t="s">
        <v>99</v>
      </c>
      <c r="B12" s="47"/>
      <c r="C12" s="47"/>
      <c r="D12" s="50" t="s">
        <v>100</v>
      </c>
      <c r="E12" s="47"/>
      <c r="F12" s="47"/>
      <c r="G12" s="47"/>
      <c r="H12" s="47"/>
      <c r="I12" s="48"/>
    </row>
    <row r="13" spans="1:9" x14ac:dyDescent="0.2">
      <c r="A13" s="49" t="s">
        <v>44</v>
      </c>
      <c r="B13" s="47"/>
      <c r="C13" s="47"/>
      <c r="D13" s="50" t="s">
        <v>88</v>
      </c>
      <c r="E13" s="47"/>
      <c r="F13" s="47"/>
      <c r="G13" s="47"/>
      <c r="H13" s="47"/>
      <c r="I13" s="48"/>
    </row>
    <row r="14" spans="1:9" x14ac:dyDescent="0.2">
      <c r="A14" s="49" t="s">
        <v>85</v>
      </c>
      <c r="B14" s="47"/>
      <c r="C14" s="47"/>
      <c r="D14" s="47" t="s">
        <v>89</v>
      </c>
      <c r="E14" s="47"/>
      <c r="F14" s="47"/>
      <c r="G14" s="47"/>
      <c r="H14" s="47"/>
      <c r="I14" s="48"/>
    </row>
    <row r="15" spans="1:9" x14ac:dyDescent="0.2">
      <c r="A15" s="51" t="s">
        <v>86</v>
      </c>
      <c r="B15" s="47"/>
      <c r="C15" s="47"/>
      <c r="D15" s="47" t="s">
        <v>90</v>
      </c>
      <c r="E15" s="47"/>
      <c r="F15" s="47"/>
      <c r="G15" s="47"/>
      <c r="H15" s="47"/>
      <c r="I15" s="48"/>
    </row>
    <row r="16" spans="1:9" x14ac:dyDescent="0.2">
      <c r="A16" s="49" t="s">
        <v>58</v>
      </c>
      <c r="B16" s="47"/>
      <c r="C16" s="47"/>
      <c r="D16" s="47" t="s">
        <v>91</v>
      </c>
      <c r="E16" s="47"/>
      <c r="F16" s="47"/>
      <c r="G16" s="47"/>
      <c r="H16" s="47"/>
      <c r="I16" s="48"/>
    </row>
    <row r="17" spans="1:9" x14ac:dyDescent="0.2">
      <c r="A17" s="49" t="s">
        <v>0</v>
      </c>
      <c r="B17" s="47"/>
      <c r="C17" s="47"/>
      <c r="D17" s="47" t="s">
        <v>92</v>
      </c>
      <c r="E17" s="47"/>
      <c r="F17" s="47"/>
      <c r="G17" s="47"/>
      <c r="H17" s="47"/>
      <c r="I17" s="48"/>
    </row>
    <row r="18" spans="1:9" x14ac:dyDescent="0.2">
      <c r="A18" s="49" t="s">
        <v>51</v>
      </c>
      <c r="B18" s="47"/>
      <c r="C18" s="47"/>
      <c r="D18" s="47" t="s">
        <v>93</v>
      </c>
      <c r="E18" s="47"/>
      <c r="F18" s="47"/>
      <c r="G18" s="47"/>
      <c r="H18" s="47"/>
      <c r="I18" s="48"/>
    </row>
    <row r="19" spans="1:9" x14ac:dyDescent="0.2">
      <c r="A19" s="47" t="s">
        <v>66</v>
      </c>
      <c r="B19" s="47"/>
      <c r="C19" s="47"/>
      <c r="D19" s="47" t="s">
        <v>94</v>
      </c>
      <c r="E19" s="47"/>
      <c r="F19" s="47"/>
      <c r="G19" s="47"/>
      <c r="H19" s="47"/>
      <c r="I19" s="48"/>
    </row>
    <row r="20" spans="1:9" x14ac:dyDescent="0.2">
      <c r="A20" s="49" t="s">
        <v>17</v>
      </c>
      <c r="B20" s="47"/>
      <c r="C20" s="47"/>
      <c r="D20" s="47" t="s">
        <v>95</v>
      </c>
      <c r="E20" s="47"/>
      <c r="F20" s="47"/>
      <c r="G20" s="47"/>
      <c r="H20" s="47"/>
      <c r="I20" s="48"/>
    </row>
    <row r="21" spans="1:9" x14ac:dyDescent="0.2">
      <c r="A21" s="49"/>
      <c r="B21" s="47"/>
      <c r="C21" s="47"/>
      <c r="D21" s="47"/>
      <c r="E21" s="47"/>
      <c r="F21" s="47"/>
      <c r="G21" s="47"/>
      <c r="H21" s="47"/>
      <c r="I21" s="48"/>
    </row>
    <row r="22" spans="1:9" x14ac:dyDescent="0.2">
      <c r="A22" s="88" t="s">
        <v>75</v>
      </c>
      <c r="B22" s="89"/>
      <c r="C22" s="89"/>
      <c r="D22" s="89"/>
      <c r="E22" s="89"/>
      <c r="F22" s="89"/>
      <c r="G22" s="89"/>
      <c r="H22" s="89"/>
      <c r="I22" s="90"/>
    </row>
    <row r="23" spans="1:9" x14ac:dyDescent="0.2">
      <c r="A23" s="88" t="s">
        <v>76</v>
      </c>
      <c r="B23" s="89"/>
      <c r="C23" s="89"/>
      <c r="D23" s="89"/>
      <c r="E23" s="89"/>
      <c r="F23" s="89"/>
      <c r="G23" s="89"/>
      <c r="H23" s="89"/>
      <c r="I23" s="90"/>
    </row>
    <row r="24" spans="1:9" x14ac:dyDescent="0.2">
      <c r="A24" s="88" t="s">
        <v>77</v>
      </c>
      <c r="B24" s="89"/>
      <c r="C24" s="89"/>
      <c r="D24" s="89"/>
      <c r="E24" s="89"/>
      <c r="F24" s="89"/>
      <c r="G24" s="89"/>
      <c r="H24" s="89"/>
      <c r="I24" s="90"/>
    </row>
    <row r="25" spans="1:9" x14ac:dyDescent="0.2">
      <c r="A25" s="88" t="s">
        <v>78</v>
      </c>
      <c r="B25" s="89"/>
      <c r="C25" s="89"/>
      <c r="D25" s="89"/>
      <c r="E25" s="89"/>
      <c r="F25" s="89"/>
      <c r="G25" s="89"/>
      <c r="H25" s="89"/>
      <c r="I25" s="90"/>
    </row>
    <row r="26" spans="1:9" x14ac:dyDescent="0.2">
      <c r="A26" s="88" t="s">
        <v>79</v>
      </c>
      <c r="B26" s="89"/>
      <c r="C26" s="89"/>
      <c r="D26" s="89"/>
      <c r="E26" s="89"/>
      <c r="F26" s="89"/>
      <c r="G26" s="89"/>
      <c r="H26" s="89"/>
      <c r="I26" s="90"/>
    </row>
    <row r="27" spans="1:9" x14ac:dyDescent="0.2">
      <c r="A27" s="88" t="s">
        <v>111</v>
      </c>
      <c r="B27" s="89"/>
      <c r="C27" s="89"/>
      <c r="D27" s="89"/>
      <c r="E27" s="89"/>
      <c r="F27" s="89"/>
      <c r="G27" s="89"/>
      <c r="H27" s="89"/>
      <c r="I27" s="90"/>
    </row>
    <row r="28" spans="1:9" x14ac:dyDescent="0.2">
      <c r="A28" s="52"/>
      <c r="B28" s="53"/>
      <c r="C28" s="53"/>
      <c r="D28" s="53"/>
      <c r="E28" s="53"/>
      <c r="F28" s="53"/>
      <c r="G28" s="53"/>
      <c r="H28" s="53"/>
      <c r="I28" s="54"/>
    </row>
  </sheetData>
  <mergeCells count="8">
    <mergeCell ref="A26:I26"/>
    <mergeCell ref="A27:I27"/>
    <mergeCell ref="A5:I5"/>
    <mergeCell ref="A6:I6"/>
    <mergeCell ref="A22:I22"/>
    <mergeCell ref="A23:I23"/>
    <mergeCell ref="A24:I24"/>
    <mergeCell ref="A25:I2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="130" zoomScaleNormal="130" workbookViewId="0">
      <pane ySplit="2" topLeftCell="A3" activePane="bottomLeft" state="frozen"/>
      <selection pane="bottomLeft" activeCell="F18" sqref="F18"/>
    </sheetView>
  </sheetViews>
  <sheetFormatPr baseColWidth="10" defaultRowHeight="12" x14ac:dyDescent="0.2"/>
  <cols>
    <col min="1" max="1" width="10.140625" style="5" customWidth="1"/>
    <col min="2" max="2" width="5.7109375" style="5" customWidth="1"/>
    <col min="3" max="3" width="12.140625" style="5" customWidth="1"/>
    <col min="4" max="4" width="9" style="5" bestFit="1" customWidth="1"/>
    <col min="5" max="5" width="20.42578125" style="5" customWidth="1"/>
    <col min="6" max="6" width="20.7109375" style="5" customWidth="1"/>
    <col min="7" max="7" width="18.140625" style="5" customWidth="1"/>
    <col min="8" max="8" width="4.140625" style="61" customWidth="1"/>
    <col min="9" max="9" width="51" style="5" customWidth="1"/>
    <col min="10" max="16384" width="11.42578125" style="5"/>
  </cols>
  <sheetData>
    <row r="1" spans="1:9" ht="26.25" x14ac:dyDescent="0.4">
      <c r="A1" s="32" t="s">
        <v>0</v>
      </c>
      <c r="B1" s="29"/>
      <c r="C1" s="29"/>
      <c r="D1" s="29"/>
      <c r="E1" s="29"/>
      <c r="F1" s="29"/>
      <c r="G1" s="29"/>
      <c r="H1" s="31"/>
      <c r="I1" s="29"/>
    </row>
    <row r="2" spans="1:9" ht="40.5" customHeight="1" x14ac:dyDescent="0.25">
      <c r="A2" s="30" t="s">
        <v>55</v>
      </c>
      <c r="B2" s="31" t="s">
        <v>2</v>
      </c>
      <c r="C2" s="31" t="s">
        <v>3</v>
      </c>
      <c r="D2" s="31" t="s">
        <v>4</v>
      </c>
      <c r="E2" s="33" t="s">
        <v>109</v>
      </c>
      <c r="F2" s="31" t="s">
        <v>5</v>
      </c>
      <c r="G2" s="33" t="s">
        <v>57</v>
      </c>
      <c r="H2" s="34" t="s">
        <v>6</v>
      </c>
      <c r="I2" s="31" t="s">
        <v>7</v>
      </c>
    </row>
    <row r="3" spans="1:9" x14ac:dyDescent="0.2">
      <c r="I3" s="1"/>
    </row>
    <row r="4" spans="1:9" x14ac:dyDescent="0.2">
      <c r="I4" s="1"/>
    </row>
    <row r="5" spans="1:9" x14ac:dyDescent="0.2">
      <c r="I5" s="1"/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r:id="rId1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zoomScale="125" zoomScaleNormal="125" workbookViewId="0">
      <selection activeCell="E8" sqref="E8"/>
    </sheetView>
  </sheetViews>
  <sheetFormatPr baseColWidth="10" defaultRowHeight="12.75" x14ac:dyDescent="0.2"/>
  <cols>
    <col min="1" max="2" width="10.140625" bestFit="1" customWidth="1"/>
    <col min="3" max="3" width="24" customWidth="1"/>
    <col min="4" max="4" width="12.42578125" bestFit="1" customWidth="1"/>
    <col min="5" max="5" width="34.28515625" customWidth="1"/>
    <col min="6" max="6" width="11.28515625" bestFit="1" customWidth="1"/>
    <col min="7" max="7" width="11.42578125" style="22" bestFit="1" customWidth="1"/>
    <col min="8" max="8" width="9.28515625" style="22" bestFit="1" customWidth="1"/>
    <col min="9" max="9" width="9.42578125" style="37" bestFit="1" customWidth="1"/>
    <col min="10" max="10" width="12" customWidth="1"/>
    <col min="11" max="11" width="29" customWidth="1"/>
  </cols>
  <sheetData>
    <row r="1" spans="1:11" ht="31.5" x14ac:dyDescent="0.5">
      <c r="A1" s="99" t="s">
        <v>51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30.75" customHeight="1" x14ac:dyDescent="0.25">
      <c r="A2" s="98" t="s">
        <v>52</v>
      </c>
      <c r="B2" s="98"/>
      <c r="C2" s="23" t="s">
        <v>64</v>
      </c>
      <c r="D2" s="23" t="s">
        <v>67</v>
      </c>
      <c r="E2" s="23" t="s">
        <v>53</v>
      </c>
      <c r="F2" s="23" t="s">
        <v>65</v>
      </c>
      <c r="G2" s="38" t="s">
        <v>63</v>
      </c>
      <c r="H2" s="38" t="s">
        <v>61</v>
      </c>
      <c r="I2" s="39" t="s">
        <v>62</v>
      </c>
      <c r="J2" s="23" t="s">
        <v>49</v>
      </c>
      <c r="K2" s="23" t="s">
        <v>7</v>
      </c>
    </row>
  </sheetData>
  <mergeCells count="2">
    <mergeCell ref="A2:B2"/>
    <mergeCell ref="A1:K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showZeros="0" showOutlineSymbols="0" zoomScale="130" zoomScaleNormal="130" workbookViewId="0">
      <pane ySplit="2" topLeftCell="A3" activePane="bottomLeft" state="frozen"/>
      <selection pane="bottomLeft" activeCell="D30" sqref="D30"/>
    </sheetView>
  </sheetViews>
  <sheetFormatPr baseColWidth="10" defaultRowHeight="12.75" x14ac:dyDescent="0.2"/>
  <cols>
    <col min="1" max="1" width="10.5703125" customWidth="1"/>
    <col min="2" max="2" width="6.5703125" customWidth="1"/>
    <col min="3" max="3" width="16.140625" customWidth="1"/>
    <col min="4" max="4" width="12.5703125" style="5" customWidth="1"/>
    <col min="5" max="5" width="35" customWidth="1"/>
    <col min="6" max="6" width="12.42578125" customWidth="1"/>
    <col min="7" max="7" width="3.42578125" style="2" customWidth="1"/>
    <col min="8" max="8" width="47.7109375" customWidth="1"/>
  </cols>
  <sheetData>
    <row r="1" spans="1:8" ht="23.25" x14ac:dyDescent="0.35">
      <c r="A1" s="25" t="s">
        <v>50</v>
      </c>
      <c r="B1" s="24"/>
      <c r="C1" s="24"/>
      <c r="D1" s="40"/>
      <c r="E1" s="24"/>
      <c r="F1" s="24"/>
      <c r="G1" s="42"/>
      <c r="H1" s="24"/>
    </row>
    <row r="2" spans="1:8" ht="41.25" customHeight="1" x14ac:dyDescent="0.25">
      <c r="A2" s="27" t="s">
        <v>55</v>
      </c>
      <c r="B2" s="24" t="s">
        <v>56</v>
      </c>
      <c r="C2" s="24" t="s">
        <v>3</v>
      </c>
      <c r="D2" s="41" t="s">
        <v>4</v>
      </c>
      <c r="E2" s="24" t="s">
        <v>49</v>
      </c>
      <c r="F2" s="26" t="s">
        <v>54</v>
      </c>
      <c r="G2" s="28" t="s">
        <v>6</v>
      </c>
      <c r="H2" s="24" t="s">
        <v>7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r:id="rId1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G31" sqref="G31"/>
    </sheetView>
  </sheetViews>
  <sheetFormatPr baseColWidth="10" defaultRowHeight="12.75" x14ac:dyDescent="0.2"/>
  <cols>
    <col min="1" max="1" width="7" customWidth="1"/>
    <col min="2" max="2" width="22.7109375" customWidth="1"/>
  </cols>
  <sheetData>
    <row r="1" spans="1:2" ht="15.75" x14ac:dyDescent="0.25">
      <c r="A1" s="3" t="s">
        <v>17</v>
      </c>
    </row>
    <row r="2" spans="1:2" x14ac:dyDescent="0.2">
      <c r="A2" s="2">
        <v>1</v>
      </c>
      <c r="B2" t="s">
        <v>9</v>
      </c>
    </row>
    <row r="3" spans="1:2" x14ac:dyDescent="0.2">
      <c r="A3" s="2">
        <v>2</v>
      </c>
      <c r="B3" t="s">
        <v>10</v>
      </c>
    </row>
    <row r="4" spans="1:2" x14ac:dyDescent="0.2">
      <c r="A4" s="2">
        <v>3</v>
      </c>
      <c r="B4" t="s">
        <v>11</v>
      </c>
    </row>
    <row r="5" spans="1:2" x14ac:dyDescent="0.2">
      <c r="A5" s="2">
        <v>4</v>
      </c>
      <c r="B5" t="s">
        <v>12</v>
      </c>
    </row>
    <row r="6" spans="1:2" x14ac:dyDescent="0.2">
      <c r="A6" s="2">
        <v>5</v>
      </c>
      <c r="B6" t="s">
        <v>13</v>
      </c>
    </row>
    <row r="7" spans="1:2" x14ac:dyDescent="0.2">
      <c r="A7" s="2">
        <v>6</v>
      </c>
      <c r="B7" t="s">
        <v>14</v>
      </c>
    </row>
    <row r="8" spans="1:2" x14ac:dyDescent="0.2">
      <c r="A8" s="2">
        <v>7</v>
      </c>
      <c r="B8" t="s">
        <v>18</v>
      </c>
    </row>
    <row r="9" spans="1:2" x14ac:dyDescent="0.2">
      <c r="A9" s="2">
        <v>8</v>
      </c>
      <c r="B9" t="s">
        <v>19</v>
      </c>
    </row>
    <row r="10" spans="1:2" x14ac:dyDescent="0.2">
      <c r="A10" s="2">
        <v>9</v>
      </c>
      <c r="B10" t="s">
        <v>20</v>
      </c>
    </row>
    <row r="11" spans="1:2" x14ac:dyDescent="0.2">
      <c r="A11" s="2">
        <v>10</v>
      </c>
      <c r="B11" t="s">
        <v>21</v>
      </c>
    </row>
    <row r="12" spans="1:2" x14ac:dyDescent="0.2">
      <c r="A12" s="2">
        <v>11</v>
      </c>
      <c r="B12" t="s">
        <v>22</v>
      </c>
    </row>
    <row r="13" spans="1:2" x14ac:dyDescent="0.2">
      <c r="A13" s="2">
        <v>12</v>
      </c>
      <c r="B13" t="s">
        <v>23</v>
      </c>
    </row>
    <row r="14" spans="1:2" x14ac:dyDescent="0.2">
      <c r="A14" s="2">
        <v>13</v>
      </c>
      <c r="B14" t="s">
        <v>24</v>
      </c>
    </row>
    <row r="15" spans="1:2" x14ac:dyDescent="0.2">
      <c r="A15" s="2">
        <v>14</v>
      </c>
      <c r="B15" t="s">
        <v>25</v>
      </c>
    </row>
    <row r="16" spans="1:2" x14ac:dyDescent="0.2">
      <c r="A16" s="2">
        <v>15</v>
      </c>
      <c r="B16" t="s">
        <v>26</v>
      </c>
    </row>
    <row r="17" spans="1:2" x14ac:dyDescent="0.2">
      <c r="A17" s="2">
        <v>16</v>
      </c>
      <c r="B17" t="s">
        <v>15</v>
      </c>
    </row>
    <row r="18" spans="1:2" x14ac:dyDescent="0.2">
      <c r="A18" s="2">
        <v>17</v>
      </c>
      <c r="B18" t="s">
        <v>27</v>
      </c>
    </row>
    <row r="19" spans="1:2" x14ac:dyDescent="0.2">
      <c r="A19" s="2">
        <v>18</v>
      </c>
      <c r="B19" t="s">
        <v>28</v>
      </c>
    </row>
    <row r="20" spans="1:2" x14ac:dyDescent="0.2">
      <c r="A20" s="2">
        <v>19</v>
      </c>
      <c r="B20" t="s">
        <v>29</v>
      </c>
    </row>
    <row r="21" spans="1:2" x14ac:dyDescent="0.2">
      <c r="A21" s="2">
        <v>20</v>
      </c>
      <c r="B21" t="s">
        <v>30</v>
      </c>
    </row>
  </sheetData>
  <phoneticPr fontId="0" type="noConversion"/>
  <printOptions gridLines="1" gridLinesSet="0"/>
  <pageMargins left="0.78740157499999996" right="0.78740157499999996" top="0.984251969" bottom="0.984251969" header="0.51181102300000003" footer="0.51181102300000003"/>
  <pageSetup paperSize="9" orientation="portrait" horizontalDpi="180" verticalDpi="4294967293" r:id="rId1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="150" zoomScaleNormal="150" workbookViewId="0">
      <selection activeCell="G11" sqref="G11"/>
    </sheetView>
  </sheetViews>
  <sheetFormatPr baseColWidth="10" defaultRowHeight="12.75" x14ac:dyDescent="0.2"/>
  <cols>
    <col min="1" max="1" width="14.85546875" customWidth="1"/>
    <col min="5" max="5" width="12.140625" customWidth="1"/>
    <col min="6" max="6" width="14.5703125" customWidth="1"/>
  </cols>
  <sheetData>
    <row r="1" spans="1:7" ht="31.5" x14ac:dyDescent="0.5">
      <c r="A1" s="104" t="s">
        <v>142</v>
      </c>
      <c r="B1" s="105"/>
      <c r="C1" s="105"/>
      <c r="D1" s="105"/>
      <c r="E1" s="105"/>
      <c r="F1" s="105"/>
      <c r="G1" s="105"/>
    </row>
    <row r="2" spans="1:7" ht="31.5" x14ac:dyDescent="0.5">
      <c r="A2" s="104" t="s">
        <v>141</v>
      </c>
      <c r="B2" s="105"/>
      <c r="C2" s="105"/>
      <c r="D2" s="105"/>
      <c r="E2" s="105"/>
      <c r="F2" s="105"/>
      <c r="G2" s="105"/>
    </row>
    <row r="3" spans="1:7" x14ac:dyDescent="0.2">
      <c r="A3" s="55" t="s">
        <v>71</v>
      </c>
      <c r="B3" s="18" t="s">
        <v>80</v>
      </c>
    </row>
    <row r="4" spans="1:7" x14ac:dyDescent="0.2">
      <c r="A4" s="55" t="s">
        <v>73</v>
      </c>
      <c r="B4" s="18" t="s">
        <v>81</v>
      </c>
    </row>
    <row r="6" spans="1:7" x14ac:dyDescent="0.2">
      <c r="A6" t="s">
        <v>112</v>
      </c>
      <c r="B6" s="5" t="s">
        <v>113</v>
      </c>
    </row>
    <row r="7" spans="1:7" x14ac:dyDescent="0.2">
      <c r="B7" s="1" t="s">
        <v>114</v>
      </c>
    </row>
    <row r="8" spans="1:7" x14ac:dyDescent="0.2">
      <c r="B8" s="1" t="s">
        <v>116</v>
      </c>
    </row>
    <row r="9" spans="1:7" x14ac:dyDescent="0.2">
      <c r="B9" s="1" t="s">
        <v>115</v>
      </c>
    </row>
    <row r="11" spans="1:7" x14ac:dyDescent="0.2">
      <c r="A11" s="18" t="s">
        <v>117</v>
      </c>
      <c r="B11" s="5" t="s">
        <v>118</v>
      </c>
    </row>
    <row r="13" spans="1:7" x14ac:dyDescent="0.2">
      <c r="A13" s="18" t="s">
        <v>99</v>
      </c>
      <c r="B13" s="5" t="s">
        <v>119</v>
      </c>
    </row>
    <row r="14" spans="1:7" x14ac:dyDescent="0.2">
      <c r="B14" s="5" t="s">
        <v>120</v>
      </c>
    </row>
    <row r="15" spans="1:7" x14ac:dyDescent="0.2">
      <c r="B15" s="5"/>
    </row>
    <row r="16" spans="1:7" x14ac:dyDescent="0.2">
      <c r="A16" s="18" t="s">
        <v>44</v>
      </c>
      <c r="B16" s="5" t="s">
        <v>135</v>
      </c>
    </row>
    <row r="17" spans="1:7" x14ac:dyDescent="0.2">
      <c r="B17" s="103" t="s">
        <v>134</v>
      </c>
    </row>
    <row r="18" spans="1:7" x14ac:dyDescent="0.2">
      <c r="B18" s="5" t="s">
        <v>136</v>
      </c>
    </row>
    <row r="19" spans="1:7" x14ac:dyDescent="0.2">
      <c r="B19" s="5" t="s">
        <v>137</v>
      </c>
    </row>
    <row r="20" spans="1:7" x14ac:dyDescent="0.2">
      <c r="B20" s="1" t="s">
        <v>138</v>
      </c>
    </row>
    <row r="21" spans="1:7" x14ac:dyDescent="0.2">
      <c r="B21" s="5" t="s">
        <v>139</v>
      </c>
      <c r="F21" s="58" t="s">
        <v>46</v>
      </c>
      <c r="G21" t="s">
        <v>102</v>
      </c>
    </row>
    <row r="22" spans="1:7" x14ac:dyDescent="0.2">
      <c r="B22" s="5" t="s">
        <v>140</v>
      </c>
      <c r="F22" s="58" t="s">
        <v>47</v>
      </c>
      <c r="G22" t="s">
        <v>103</v>
      </c>
    </row>
    <row r="23" spans="1:7" x14ac:dyDescent="0.2">
      <c r="B23" s="5"/>
    </row>
    <row r="24" spans="1:7" x14ac:dyDescent="0.2">
      <c r="A24" s="18" t="s">
        <v>85</v>
      </c>
      <c r="B24" s="5" t="s">
        <v>154</v>
      </c>
    </row>
    <row r="25" spans="1:7" x14ac:dyDescent="0.2">
      <c r="B25" s="5" t="s">
        <v>143</v>
      </c>
    </row>
    <row r="26" spans="1:7" x14ac:dyDescent="0.2">
      <c r="B26" s="5" t="s">
        <v>144</v>
      </c>
    </row>
    <row r="27" spans="1:7" x14ac:dyDescent="0.2">
      <c r="B27" s="106" t="s">
        <v>129</v>
      </c>
    </row>
    <row r="28" spans="1:7" x14ac:dyDescent="0.2">
      <c r="B28" s="107" t="s">
        <v>145</v>
      </c>
    </row>
    <row r="29" spans="1:7" x14ac:dyDescent="0.2">
      <c r="B29" s="5"/>
    </row>
    <row r="30" spans="1:7" x14ac:dyDescent="0.2">
      <c r="A30" s="18" t="s">
        <v>146</v>
      </c>
      <c r="B30" s="5" t="s">
        <v>148</v>
      </c>
    </row>
    <row r="31" spans="1:7" x14ac:dyDescent="0.2">
      <c r="A31" t="s">
        <v>147</v>
      </c>
      <c r="B31" s="5"/>
    </row>
    <row r="32" spans="1:7" x14ac:dyDescent="0.2">
      <c r="B32" s="5"/>
    </row>
    <row r="33" spans="1:2" x14ac:dyDescent="0.2">
      <c r="A33" s="18" t="s">
        <v>58</v>
      </c>
      <c r="B33" s="5" t="s">
        <v>149</v>
      </c>
    </row>
    <row r="34" spans="1:2" x14ac:dyDescent="0.2">
      <c r="B34" s="5"/>
    </row>
    <row r="35" spans="1:2" x14ac:dyDescent="0.2">
      <c r="A35" s="18" t="s">
        <v>0</v>
      </c>
      <c r="B35" s="5" t="s">
        <v>150</v>
      </c>
    </row>
    <row r="36" spans="1:2" x14ac:dyDescent="0.2">
      <c r="B36" s="5"/>
    </row>
    <row r="37" spans="1:2" x14ac:dyDescent="0.2">
      <c r="A37" s="18" t="s">
        <v>51</v>
      </c>
      <c r="B37" s="5" t="s">
        <v>151</v>
      </c>
    </row>
    <row r="38" spans="1:2" x14ac:dyDescent="0.2">
      <c r="B38" s="5"/>
    </row>
    <row r="39" spans="1:2" x14ac:dyDescent="0.2">
      <c r="A39" s="18" t="s">
        <v>66</v>
      </c>
      <c r="B39" s="5" t="s">
        <v>152</v>
      </c>
    </row>
    <row r="40" spans="1:2" x14ac:dyDescent="0.2">
      <c r="B40" s="5"/>
    </row>
    <row r="41" spans="1:2" x14ac:dyDescent="0.2">
      <c r="A41" s="18" t="s">
        <v>17</v>
      </c>
      <c r="B41" s="5" t="s">
        <v>153</v>
      </c>
    </row>
    <row r="42" spans="1:2" x14ac:dyDescent="0.2">
      <c r="B42" s="5"/>
    </row>
    <row r="43" spans="1:2" x14ac:dyDescent="0.2">
      <c r="B43" s="5"/>
    </row>
    <row r="44" spans="1:2" x14ac:dyDescent="0.2">
      <c r="B44" s="5"/>
    </row>
    <row r="45" spans="1:2" x14ac:dyDescent="0.2">
      <c r="B45" s="5"/>
    </row>
    <row r="46" spans="1:2" x14ac:dyDescent="0.2">
      <c r="B46" s="5"/>
    </row>
    <row r="47" spans="1:2" x14ac:dyDescent="0.2">
      <c r="B47" s="5"/>
    </row>
    <row r="48" spans="1:2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D20" sqref="D20"/>
    </sheetView>
  </sheetViews>
  <sheetFormatPr baseColWidth="10" defaultRowHeight="12.75" x14ac:dyDescent="0.2"/>
  <cols>
    <col min="11" max="11" width="14.28515625" customWidth="1"/>
  </cols>
  <sheetData>
    <row r="1" spans="1:12" ht="20.25" x14ac:dyDescent="0.3">
      <c r="A1" s="60"/>
    </row>
    <row r="6" spans="1:12" ht="15.75" x14ac:dyDescent="0.25">
      <c r="L6" s="3"/>
    </row>
  </sheetData>
  <pageMargins left="0.70866141732283472" right="0.31496062992125984" top="0.59055118110236227" bottom="0.39370078740157483" header="0.31496062992125984" footer="0.31496062992125984"/>
  <pageSetup paperSize="9" scale="87" orientation="landscape" r:id="rId1"/>
  <headerFooter>
    <oddHeader>&amp;LÜbersichtskarte Revier Sternfeld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1" topLeftCell="A2" activePane="bottomLeft" state="frozen"/>
      <selection pane="bottomLeft" activeCell="G39" sqref="G39"/>
    </sheetView>
  </sheetViews>
  <sheetFormatPr baseColWidth="10" defaultRowHeight="12.75" x14ac:dyDescent="0.2"/>
  <cols>
    <col min="1" max="1" width="15.42578125" style="5" customWidth="1"/>
    <col min="2" max="2" width="10.42578125" style="5" customWidth="1"/>
    <col min="3" max="3" width="6.140625" style="5" customWidth="1"/>
    <col min="4" max="4" width="17.42578125" style="5" bestFit="1" customWidth="1"/>
    <col min="5" max="5" width="16.28515625" style="5" customWidth="1"/>
    <col min="6" max="6" width="12.85546875" style="5" customWidth="1"/>
    <col min="7" max="7" width="13.85546875" style="5" customWidth="1"/>
    <col min="8" max="8" width="13.42578125" style="5" customWidth="1"/>
    <col min="9" max="9" width="19.5703125" style="1" customWidth="1"/>
    <col min="10" max="10" width="20" style="1" customWidth="1"/>
    <col min="11" max="11" width="19.42578125" style="5" customWidth="1"/>
    <col min="12" max="12" width="10.28515625" style="5" customWidth="1"/>
  </cols>
  <sheetData>
    <row r="1" spans="1:12" x14ac:dyDescent="0.2">
      <c r="A1" s="17" t="s">
        <v>31</v>
      </c>
      <c r="B1" s="17" t="s">
        <v>32</v>
      </c>
      <c r="C1" s="17" t="s">
        <v>33</v>
      </c>
      <c r="D1" s="17" t="s">
        <v>4</v>
      </c>
      <c r="E1" s="17" t="s">
        <v>34</v>
      </c>
      <c r="F1" s="17" t="s">
        <v>35</v>
      </c>
      <c r="G1" s="17" t="s">
        <v>36</v>
      </c>
      <c r="H1" s="17" t="s">
        <v>37</v>
      </c>
      <c r="I1" s="14" t="s">
        <v>38</v>
      </c>
      <c r="J1" s="14" t="s">
        <v>39</v>
      </c>
      <c r="K1" s="17" t="s">
        <v>7</v>
      </c>
      <c r="L1" s="5" t="s">
        <v>48</v>
      </c>
    </row>
    <row r="3" spans="1:12" x14ac:dyDescent="0.2">
      <c r="L3" s="9"/>
    </row>
    <row r="4" spans="1:12" x14ac:dyDescent="0.2">
      <c r="L4" s="9"/>
    </row>
    <row r="5" spans="1:12" x14ac:dyDescent="0.2">
      <c r="L5" s="9"/>
    </row>
    <row r="6" spans="1:12" x14ac:dyDescent="0.2">
      <c r="L6" s="9"/>
    </row>
    <row r="7" spans="1:12" x14ac:dyDescent="0.2">
      <c r="L7" s="9"/>
    </row>
    <row r="11" spans="1:12" x14ac:dyDescent="0.2">
      <c r="L11" s="9"/>
    </row>
    <row r="14" spans="1:12" x14ac:dyDescent="0.2">
      <c r="L14" s="9"/>
    </row>
    <row r="21" spans="9:12" x14ac:dyDescent="0.2">
      <c r="L21" s="9"/>
    </row>
    <row r="22" spans="9:12" x14ac:dyDescent="0.2">
      <c r="L22" s="9"/>
    </row>
    <row r="24" spans="9:12" x14ac:dyDescent="0.2">
      <c r="I24" s="16"/>
      <c r="J24" s="16"/>
      <c r="L24" s="9"/>
    </row>
  </sheetData>
  <sortState ref="A2:L25">
    <sortCondition ref="A25"/>
  </sortState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6" sqref="B6"/>
    </sheetView>
  </sheetViews>
  <sheetFormatPr baseColWidth="10" defaultRowHeight="12.75" x14ac:dyDescent="0.2"/>
  <cols>
    <col min="2" max="2" width="27.5703125" bestFit="1" customWidth="1"/>
    <col min="3" max="3" width="32.7109375" customWidth="1"/>
    <col min="4" max="4" width="13.42578125" style="22" customWidth="1"/>
    <col min="5" max="5" width="50.5703125" customWidth="1"/>
  </cols>
  <sheetData>
    <row r="1" spans="1:5" ht="23.25" x14ac:dyDescent="0.35">
      <c r="A1" s="57" t="s">
        <v>97</v>
      </c>
    </row>
    <row r="2" spans="1:5" ht="16.5" customHeight="1" x14ac:dyDescent="0.35">
      <c r="A2" s="57"/>
      <c r="C2" s="1" t="s">
        <v>105</v>
      </c>
      <c r="D2" s="63">
        <f>SUBTOTAL(9,D4:D140)</f>
        <v>0</v>
      </c>
    </row>
    <row r="3" spans="1:5" x14ac:dyDescent="0.2">
      <c r="A3" s="58" t="s">
        <v>1</v>
      </c>
      <c r="B3" s="58" t="s">
        <v>96</v>
      </c>
      <c r="C3" s="58" t="s">
        <v>101</v>
      </c>
      <c r="D3" s="59" t="s">
        <v>98</v>
      </c>
      <c r="E3" s="58" t="s">
        <v>7</v>
      </c>
    </row>
    <row r="4" spans="1:5" x14ac:dyDescent="0.2">
      <c r="A4" s="56"/>
      <c r="B4" s="18"/>
      <c r="C4" s="18"/>
    </row>
    <row r="5" spans="1:5" x14ac:dyDescent="0.2">
      <c r="A5" s="56"/>
      <c r="C5" s="62"/>
      <c r="E5" s="18"/>
    </row>
    <row r="6" spans="1:5" x14ac:dyDescent="0.2">
      <c r="A6" s="56"/>
    </row>
    <row r="7" spans="1:5" x14ac:dyDescent="0.2">
      <c r="A7" s="56"/>
    </row>
    <row r="8" spans="1:5" x14ac:dyDescent="0.2">
      <c r="A8" s="56"/>
    </row>
    <row r="9" spans="1:5" x14ac:dyDescent="0.2">
      <c r="A9" s="56"/>
    </row>
    <row r="10" spans="1:5" x14ac:dyDescent="0.2">
      <c r="A10" s="56"/>
    </row>
    <row r="11" spans="1:5" x14ac:dyDescent="0.2">
      <c r="A11" s="56"/>
    </row>
    <row r="12" spans="1:5" x14ac:dyDescent="0.2">
      <c r="A12" s="56"/>
    </row>
    <row r="13" spans="1:5" x14ac:dyDescent="0.2">
      <c r="A13" s="56"/>
    </row>
    <row r="14" spans="1:5" x14ac:dyDescent="0.2">
      <c r="A14" s="56"/>
    </row>
    <row r="15" spans="1:5" x14ac:dyDescent="0.2">
      <c r="A15" s="56"/>
    </row>
    <row r="16" spans="1:5" x14ac:dyDescent="0.2">
      <c r="A16" s="56"/>
    </row>
    <row r="17" spans="1:1" x14ac:dyDescent="0.2">
      <c r="A17" s="56"/>
    </row>
    <row r="18" spans="1:1" x14ac:dyDescent="0.2">
      <c r="A18" s="56"/>
    </row>
    <row r="19" spans="1:1" x14ac:dyDescent="0.2">
      <c r="A19" s="56"/>
    </row>
    <row r="20" spans="1:1" x14ac:dyDescent="0.2">
      <c r="A20" s="56"/>
    </row>
    <row r="21" spans="1:1" x14ac:dyDescent="0.2">
      <c r="A21" s="56"/>
    </row>
    <row r="22" spans="1:1" x14ac:dyDescent="0.2">
      <c r="A22" s="56"/>
    </row>
    <row r="23" spans="1:1" x14ac:dyDescent="0.2">
      <c r="A23" s="56"/>
    </row>
    <row r="24" spans="1:1" x14ac:dyDescent="0.2">
      <c r="A24" s="56"/>
    </row>
    <row r="25" spans="1:1" x14ac:dyDescent="0.2">
      <c r="A25" s="56"/>
    </row>
    <row r="26" spans="1:1" x14ac:dyDescent="0.2">
      <c r="A26" s="56"/>
    </row>
    <row r="27" spans="1:1" x14ac:dyDescent="0.2">
      <c r="A27" s="56"/>
    </row>
    <row r="28" spans="1:1" x14ac:dyDescent="0.2">
      <c r="A28" s="56"/>
    </row>
    <row r="29" spans="1:1" x14ac:dyDescent="0.2">
      <c r="A29" s="56"/>
    </row>
    <row r="30" spans="1:1" x14ac:dyDescent="0.2">
      <c r="A30" s="56"/>
    </row>
    <row r="31" spans="1:1" x14ac:dyDescent="0.2">
      <c r="A31" s="56"/>
    </row>
    <row r="32" spans="1:1" x14ac:dyDescent="0.2">
      <c r="A32" s="56"/>
    </row>
    <row r="33" spans="1:1" x14ac:dyDescent="0.2">
      <c r="A33" s="56"/>
    </row>
    <row r="34" spans="1:1" x14ac:dyDescent="0.2">
      <c r="A34" s="56"/>
    </row>
    <row r="35" spans="1:1" x14ac:dyDescent="0.2">
      <c r="A35" s="56"/>
    </row>
    <row r="36" spans="1:1" x14ac:dyDescent="0.2">
      <c r="A36" s="56"/>
    </row>
    <row r="37" spans="1:1" x14ac:dyDescent="0.2">
      <c r="A37" s="56"/>
    </row>
    <row r="38" spans="1:1" x14ac:dyDescent="0.2">
      <c r="A38" s="56"/>
    </row>
    <row r="39" spans="1:1" x14ac:dyDescent="0.2">
      <c r="A39" s="56"/>
    </row>
    <row r="40" spans="1:1" x14ac:dyDescent="0.2">
      <c r="A40" s="56"/>
    </row>
    <row r="41" spans="1:1" x14ac:dyDescent="0.2">
      <c r="A41" s="56"/>
    </row>
    <row r="42" spans="1:1" x14ac:dyDescent="0.2">
      <c r="A42" s="56"/>
    </row>
    <row r="43" spans="1:1" x14ac:dyDescent="0.2">
      <c r="A43" s="56"/>
    </row>
    <row r="44" spans="1:1" x14ac:dyDescent="0.2">
      <c r="A44" s="56"/>
    </row>
    <row r="45" spans="1:1" x14ac:dyDescent="0.2">
      <c r="A45" s="56"/>
    </row>
    <row r="46" spans="1:1" x14ac:dyDescent="0.2">
      <c r="A46" s="56"/>
    </row>
    <row r="47" spans="1:1" x14ac:dyDescent="0.2">
      <c r="A47" s="56"/>
    </row>
    <row r="48" spans="1:1" x14ac:dyDescent="0.2">
      <c r="A48" s="56"/>
    </row>
    <row r="49" spans="1:1" x14ac:dyDescent="0.2">
      <c r="A49" s="56"/>
    </row>
    <row r="50" spans="1:1" x14ac:dyDescent="0.2">
      <c r="A50" s="56"/>
    </row>
  </sheetData>
  <autoFilter ref="A3:C3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0"/>
  <sheetViews>
    <sheetView workbookViewId="0">
      <pane ySplit="3" topLeftCell="A4" activePane="bottomLeft" state="frozen"/>
      <selection pane="bottomLeft" activeCell="C14" sqref="C14"/>
    </sheetView>
  </sheetViews>
  <sheetFormatPr baseColWidth="10" defaultRowHeight="12.75" x14ac:dyDescent="0.2"/>
  <cols>
    <col min="1" max="1" width="11.42578125" style="2"/>
    <col min="3" max="3" width="20.28515625" customWidth="1"/>
    <col min="5" max="5" width="8.42578125" style="2" customWidth="1"/>
    <col min="6" max="6" width="14" customWidth="1"/>
    <col min="7" max="7" width="20.85546875" style="82" customWidth="1"/>
    <col min="8" max="8" width="7.28515625" style="2" customWidth="1"/>
    <col min="9" max="9" width="8.85546875" customWidth="1"/>
    <col min="10" max="10" width="7.140625" style="2" customWidth="1"/>
    <col min="11" max="11" width="7" style="2" customWidth="1"/>
    <col min="12" max="12" width="57.140625" customWidth="1"/>
  </cols>
  <sheetData>
    <row r="1" spans="1:12" ht="33.75" x14ac:dyDescent="0.5">
      <c r="A1" s="97" t="s">
        <v>44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19.5" customHeight="1" x14ac:dyDescent="0.3">
      <c r="A2" s="78"/>
      <c r="B2" s="78"/>
      <c r="C2" s="78"/>
      <c r="D2" s="78"/>
      <c r="E2" s="78"/>
      <c r="F2" s="78"/>
      <c r="G2" s="78"/>
      <c r="H2" s="83">
        <f>SUBTOTAL(9,H4:H299)</f>
        <v>0</v>
      </c>
      <c r="I2" s="79" t="s">
        <v>121</v>
      </c>
      <c r="J2" s="78"/>
      <c r="K2" s="78"/>
      <c r="L2" s="78"/>
    </row>
    <row r="3" spans="1:12" ht="33.75" customHeight="1" x14ac:dyDescent="0.3">
      <c r="A3" s="76" t="s">
        <v>40</v>
      </c>
      <c r="B3" s="20" t="s">
        <v>1</v>
      </c>
      <c r="C3" s="20" t="s">
        <v>3</v>
      </c>
      <c r="D3" s="19" t="s">
        <v>104</v>
      </c>
      <c r="E3" s="76" t="s">
        <v>43</v>
      </c>
      <c r="F3" s="19" t="s">
        <v>41</v>
      </c>
      <c r="G3" s="78" t="s">
        <v>122</v>
      </c>
      <c r="H3" s="19" t="s">
        <v>45</v>
      </c>
      <c r="I3" s="64" t="s">
        <v>42</v>
      </c>
      <c r="J3" s="65" t="s">
        <v>106</v>
      </c>
      <c r="K3" s="65" t="s">
        <v>107</v>
      </c>
      <c r="L3" s="21" t="s">
        <v>7</v>
      </c>
    </row>
    <row r="4" spans="1:12" ht="15.95" customHeight="1" x14ac:dyDescent="0.2">
      <c r="B4" s="77"/>
      <c r="F4" s="75" t="str">
        <f>IF(ISBLANK(B4),"",VLOOKUP(Schussbuch!E4,Wildarten!$A$2:$B$21,2,FALSE))</f>
        <v/>
      </c>
      <c r="G4" s="81"/>
      <c r="I4" s="58"/>
    </row>
    <row r="5" spans="1:12" ht="15.95" customHeight="1" x14ac:dyDescent="0.2">
      <c r="B5" s="77"/>
      <c r="F5" s="75" t="str">
        <f>IF(ISBLANK(B5),"",VLOOKUP(Schussbuch!E5,Wildarten!$A$2:$B$21,2,FALSE))</f>
        <v/>
      </c>
      <c r="G5" s="81"/>
      <c r="I5" s="58"/>
      <c r="L5" s="18"/>
    </row>
    <row r="6" spans="1:12" ht="15.95" customHeight="1" x14ac:dyDescent="0.2">
      <c r="B6" s="77"/>
      <c r="F6" s="75" t="str">
        <f>IF(ISBLANK(B6),"",VLOOKUP(Schussbuch!E6,Wildarten!$A$2:$B$21,2,FALSE))</f>
        <v/>
      </c>
      <c r="G6" s="81"/>
      <c r="I6" s="58"/>
      <c r="L6" s="18"/>
    </row>
    <row r="7" spans="1:12" ht="15.95" customHeight="1" x14ac:dyDescent="0.2">
      <c r="B7" s="77"/>
      <c r="F7" s="75" t="str">
        <f>IF(ISBLANK(B7),"",VLOOKUP(Schussbuch!E7,Wildarten!$A$2:$B$21,2,FALSE))</f>
        <v/>
      </c>
      <c r="G7" s="81"/>
      <c r="I7" s="58"/>
    </row>
    <row r="8" spans="1:12" ht="15.95" customHeight="1" x14ac:dyDescent="0.2">
      <c r="B8" s="77"/>
      <c r="F8" s="75" t="str">
        <f>IF(ISBLANK(B8),"",VLOOKUP(Schussbuch!E8,Wildarten!$A$2:$B$21,2,FALSE))</f>
        <v/>
      </c>
      <c r="G8" s="81"/>
      <c r="I8" s="58"/>
    </row>
    <row r="9" spans="1:12" ht="15.95" customHeight="1" x14ac:dyDescent="0.2">
      <c r="B9" s="77"/>
      <c r="F9" s="75" t="str">
        <f>IF(ISBLANK(B9),"",VLOOKUP(Schussbuch!E9,Wildarten!$A$2:$B$21,2,FALSE))</f>
        <v/>
      </c>
      <c r="G9" s="81"/>
      <c r="I9" s="58"/>
    </row>
    <row r="10" spans="1:12" ht="15.95" customHeight="1" x14ac:dyDescent="0.2">
      <c r="B10" s="77"/>
      <c r="F10" s="75" t="str">
        <f>IF(ISBLANK(B10),"",VLOOKUP(Schussbuch!E10,Wildarten!$A$2:$B$21,2,FALSE))</f>
        <v/>
      </c>
      <c r="G10" s="81"/>
      <c r="I10" s="58"/>
    </row>
    <row r="11" spans="1:12" ht="15.95" customHeight="1" x14ac:dyDescent="0.2">
      <c r="B11" s="77"/>
      <c r="F11" s="75" t="str">
        <f>IF(ISBLANK(B11),"",VLOOKUP(Schussbuch!E11,Wildarten!$A$2:$B$21,2,FALSE))</f>
        <v/>
      </c>
      <c r="G11" s="81"/>
      <c r="I11" s="58"/>
    </row>
    <row r="12" spans="1:12" ht="15.95" customHeight="1" x14ac:dyDescent="0.2">
      <c r="B12" s="77"/>
      <c r="F12" s="75" t="str">
        <f>IF(ISBLANK(B12),"",VLOOKUP(Schussbuch!E12,Wildarten!$A$2:$B$21,2,FALSE))</f>
        <v/>
      </c>
      <c r="G12" s="81"/>
      <c r="I12" s="58"/>
    </row>
    <row r="13" spans="1:12" ht="15.95" customHeight="1" x14ac:dyDescent="0.2">
      <c r="A13" s="80"/>
      <c r="B13" s="77"/>
      <c r="C13" s="18"/>
      <c r="F13" s="75" t="str">
        <f>IF(ISBLANK(B13),"",VLOOKUP(Schussbuch!E13,Wildarten!$A$2:$B$21,2,FALSE))</f>
        <v/>
      </c>
      <c r="G13" s="81"/>
    </row>
    <row r="14" spans="1:12" ht="15.95" customHeight="1" x14ac:dyDescent="0.2">
      <c r="A14" s="80"/>
      <c r="B14" s="77"/>
      <c r="C14" s="18"/>
      <c r="F14" s="75" t="str">
        <f>IF(ISBLANK(B14),"",VLOOKUP(Schussbuch!E14,Wildarten!$A$2:$B$21,2,FALSE))</f>
        <v/>
      </c>
      <c r="G14" s="81"/>
    </row>
    <row r="15" spans="1:12" ht="15.95" customHeight="1" x14ac:dyDescent="0.2">
      <c r="A15" s="80"/>
      <c r="B15" s="77"/>
      <c r="C15" s="18"/>
      <c r="F15" s="75" t="str">
        <f>IF(ISBLANK(B15),"",VLOOKUP(Schussbuch!E15,Wildarten!$A$2:$B$21,2,FALSE))</f>
        <v/>
      </c>
      <c r="G15" s="81"/>
    </row>
    <row r="16" spans="1:12" ht="15.95" customHeight="1" x14ac:dyDescent="0.2">
      <c r="A16" s="80"/>
      <c r="B16" s="77"/>
      <c r="C16" s="18"/>
      <c r="F16" s="75" t="str">
        <f>IF(ISBLANK(B16),"",VLOOKUP(Schussbuch!E16,Wildarten!$A$2:$B$21,2,FALSE))</f>
        <v/>
      </c>
      <c r="G16" s="81"/>
    </row>
    <row r="17" spans="1:7" ht="15.95" customHeight="1" x14ac:dyDescent="0.2">
      <c r="A17" s="80"/>
      <c r="B17" s="77"/>
      <c r="C17" s="18"/>
      <c r="F17" s="75" t="str">
        <f>IF(ISBLANK(B17),"",VLOOKUP(Schussbuch!E17,Wildarten!$A$2:$B$21,2,FALSE))</f>
        <v/>
      </c>
      <c r="G17" s="81"/>
    </row>
    <row r="18" spans="1:7" ht="15.95" customHeight="1" x14ac:dyDescent="0.2">
      <c r="A18" s="80"/>
      <c r="B18" s="77"/>
      <c r="C18" s="18"/>
      <c r="F18" s="75" t="str">
        <f>IF(ISBLANK(B18),"",VLOOKUP(Schussbuch!E18,Wildarten!$A$2:$B$21,2,FALSE))</f>
        <v/>
      </c>
      <c r="G18" s="81"/>
    </row>
    <row r="19" spans="1:7" ht="15.95" customHeight="1" x14ac:dyDescent="0.2">
      <c r="A19" s="80"/>
      <c r="B19" s="77"/>
      <c r="C19" s="18"/>
      <c r="F19" s="75" t="str">
        <f>IF(ISBLANK(B19),"",VLOOKUP(Schussbuch!E19,Wildarten!$A$2:$B$21,2,FALSE))</f>
        <v/>
      </c>
      <c r="G19" s="81"/>
    </row>
    <row r="20" spans="1:7" ht="15.95" customHeight="1" x14ac:dyDescent="0.2">
      <c r="A20" s="80"/>
      <c r="B20" s="77"/>
      <c r="C20" s="18"/>
      <c r="F20" s="75" t="str">
        <f>IF(ISBLANK(B20),"",VLOOKUP(Schussbuch!E20,Wildarten!$A$2:$B$21,2,FALSE))</f>
        <v/>
      </c>
      <c r="G20" s="81"/>
    </row>
    <row r="21" spans="1:7" ht="15.95" customHeight="1" x14ac:dyDescent="0.2">
      <c r="A21" s="80"/>
      <c r="B21" s="77"/>
      <c r="C21" s="18"/>
      <c r="F21" s="75" t="str">
        <f>IF(ISBLANK(B21),"",VLOOKUP(Schussbuch!E21,Wildarten!$A$2:$B$21,2,FALSE))</f>
        <v/>
      </c>
      <c r="G21" s="81"/>
    </row>
    <row r="22" spans="1:7" ht="15.95" customHeight="1" x14ac:dyDescent="0.2">
      <c r="A22" s="80"/>
      <c r="B22" s="77"/>
      <c r="C22" s="18"/>
      <c r="F22" s="75" t="str">
        <f>IF(ISBLANK(B22),"",VLOOKUP(Schussbuch!E22,Wildarten!$A$2:$B$21,2,FALSE))</f>
        <v/>
      </c>
      <c r="G22" s="81"/>
    </row>
    <row r="23" spans="1:7" ht="15.95" customHeight="1" x14ac:dyDescent="0.2">
      <c r="A23" s="80"/>
      <c r="B23" s="77"/>
      <c r="C23" s="18"/>
      <c r="F23" s="75" t="str">
        <f>IF(ISBLANK(B23),"",VLOOKUP(Schussbuch!E23,Wildarten!$A$2:$B$21,2,FALSE))</f>
        <v/>
      </c>
      <c r="G23" s="81"/>
    </row>
    <row r="24" spans="1:7" ht="15.95" customHeight="1" x14ac:dyDescent="0.2">
      <c r="A24" s="80"/>
      <c r="B24" s="77"/>
      <c r="C24" s="18"/>
      <c r="F24" s="75" t="str">
        <f>IF(ISBLANK(B24),"",VLOOKUP(Schussbuch!E24,Wildarten!$A$2:$B$21,2,FALSE))</f>
        <v/>
      </c>
      <c r="G24" s="81"/>
    </row>
    <row r="25" spans="1:7" ht="15.95" customHeight="1" x14ac:dyDescent="0.2">
      <c r="A25" s="80"/>
      <c r="B25" s="77"/>
      <c r="C25" s="18"/>
      <c r="F25" s="75" t="str">
        <f>IF(ISBLANK(B25),"",VLOOKUP(Schussbuch!E25,Wildarten!$A$2:$B$21,2,FALSE))</f>
        <v/>
      </c>
      <c r="G25" s="81"/>
    </row>
    <row r="26" spans="1:7" ht="15.95" customHeight="1" x14ac:dyDescent="0.2">
      <c r="A26" s="80"/>
      <c r="B26" s="77"/>
      <c r="C26" s="18"/>
      <c r="F26" s="75" t="str">
        <f>IF(ISBLANK(B26),"",VLOOKUP(Schussbuch!E26,Wildarten!$A$2:$B$21,2,FALSE))</f>
        <v/>
      </c>
      <c r="G26" s="81"/>
    </row>
    <row r="27" spans="1:7" ht="15.95" customHeight="1" x14ac:dyDescent="0.2">
      <c r="A27" s="80"/>
      <c r="B27" s="77"/>
      <c r="C27" s="18"/>
      <c r="F27" s="75" t="str">
        <f>IF(ISBLANK(B27),"",VLOOKUP(Schussbuch!E27,Wildarten!$A$2:$B$21,2,FALSE))</f>
        <v/>
      </c>
      <c r="G27" s="81"/>
    </row>
    <row r="28" spans="1:7" ht="15.95" customHeight="1" x14ac:dyDescent="0.2">
      <c r="A28" s="80"/>
      <c r="B28" s="77"/>
      <c r="C28" s="18"/>
      <c r="F28" s="75" t="str">
        <f>IF(ISBLANK(B28),"",VLOOKUP(Schussbuch!E28,Wildarten!$A$2:$B$21,2,FALSE))</f>
        <v/>
      </c>
      <c r="G28" s="81"/>
    </row>
    <row r="29" spans="1:7" ht="15.95" customHeight="1" x14ac:dyDescent="0.2">
      <c r="F29" s="75" t="str">
        <f>IF(ISBLANK(B29),"",VLOOKUP(Schussbuch!E29,Wildarten!$A$2:$B$21,2,FALSE))</f>
        <v/>
      </c>
      <c r="G29" s="81"/>
    </row>
    <row r="30" spans="1:7" ht="15.95" customHeight="1" x14ac:dyDescent="0.2">
      <c r="F30" s="75" t="str">
        <f>IF(ISBLANK(B30),"",VLOOKUP(Schussbuch!E30,Wildarten!$A$2:$B$21,2,FALSE))</f>
        <v/>
      </c>
      <c r="G30" s="81"/>
    </row>
    <row r="31" spans="1:7" ht="15.95" customHeight="1" x14ac:dyDescent="0.2">
      <c r="F31" s="75" t="str">
        <f>IF(ISBLANK(B31),"",VLOOKUP(Schussbuch!E31,Wildarten!$A$2:$B$21,2,FALSE))</f>
        <v/>
      </c>
      <c r="G31" s="81"/>
    </row>
    <row r="32" spans="1:7" ht="15.95" customHeight="1" x14ac:dyDescent="0.2">
      <c r="F32" s="75" t="str">
        <f>IF(ISBLANK(B32),"",VLOOKUP(Schussbuch!E32,Wildarten!$A$2:$B$21,2,FALSE))</f>
        <v/>
      </c>
      <c r="G32" s="81"/>
    </row>
    <row r="33" spans="6:7" ht="15.95" customHeight="1" x14ac:dyDescent="0.2">
      <c r="F33" s="75" t="str">
        <f>IF(ISBLANK(B33),"",VLOOKUP(Schussbuch!E33,Wildarten!$A$2:$B$21,2,FALSE))</f>
        <v/>
      </c>
      <c r="G33" s="81"/>
    </row>
    <row r="34" spans="6:7" ht="15.95" customHeight="1" x14ac:dyDescent="0.2">
      <c r="F34" s="75" t="str">
        <f>IF(ISBLANK(B34),"",VLOOKUP(Schussbuch!E34,Wildarten!$A$2:$B$21,2,FALSE))</f>
        <v/>
      </c>
      <c r="G34" s="81"/>
    </row>
    <row r="35" spans="6:7" ht="15.95" customHeight="1" x14ac:dyDescent="0.2">
      <c r="F35" s="75" t="str">
        <f>IF(ISBLANK(B35),"",VLOOKUP(Schussbuch!E35,Wildarten!$A$2:$B$21,2,FALSE))</f>
        <v/>
      </c>
      <c r="G35" s="81"/>
    </row>
    <row r="36" spans="6:7" ht="15.95" customHeight="1" x14ac:dyDescent="0.2">
      <c r="F36" s="75" t="str">
        <f>IF(ISBLANK(B36),"",VLOOKUP(Schussbuch!E36,Wildarten!$A$2:$B$21,2,FALSE))</f>
        <v/>
      </c>
      <c r="G36" s="81"/>
    </row>
    <row r="37" spans="6:7" ht="15.95" customHeight="1" x14ac:dyDescent="0.2">
      <c r="F37" s="75" t="str">
        <f>IF(ISBLANK(B37),"",VLOOKUP(Schussbuch!E37,Wildarten!$A$2:$B$21,2,FALSE))</f>
        <v/>
      </c>
      <c r="G37" s="81"/>
    </row>
    <row r="38" spans="6:7" ht="15.95" customHeight="1" x14ac:dyDescent="0.2">
      <c r="F38" s="75" t="str">
        <f>IF(ISBLANK(B38),"",VLOOKUP(Schussbuch!E38,Wildarten!$A$2:$B$21,2,FALSE))</f>
        <v/>
      </c>
      <c r="G38" s="81"/>
    </row>
    <row r="39" spans="6:7" ht="15.95" customHeight="1" x14ac:dyDescent="0.2">
      <c r="F39" s="75" t="str">
        <f>IF(ISBLANK(B39),"",VLOOKUP(Schussbuch!E39,Wildarten!$A$2:$B$21,2,FALSE))</f>
        <v/>
      </c>
      <c r="G39" s="81"/>
    </row>
    <row r="40" spans="6:7" ht="15.95" customHeight="1" x14ac:dyDescent="0.2">
      <c r="F40" s="75" t="str">
        <f>IF(ISBLANK(B40),"",VLOOKUP(Schussbuch!E40,Wildarten!$A$2:$B$21,2,FALSE))</f>
        <v/>
      </c>
      <c r="G40" s="81"/>
    </row>
    <row r="41" spans="6:7" ht="15.95" customHeight="1" x14ac:dyDescent="0.2">
      <c r="F41" s="75" t="str">
        <f>IF(ISBLANK(B41),"",VLOOKUP(Schussbuch!E41,Wildarten!$A$2:$B$21,2,FALSE))</f>
        <v/>
      </c>
      <c r="G41" s="81"/>
    </row>
    <row r="42" spans="6:7" ht="15.95" customHeight="1" x14ac:dyDescent="0.2">
      <c r="F42" s="75" t="str">
        <f>IF(ISBLANK(B42),"",VLOOKUP(Schussbuch!E42,Wildarten!$A$2:$B$21,2,FALSE))</f>
        <v/>
      </c>
      <c r="G42" s="81"/>
    </row>
    <row r="43" spans="6:7" ht="15.95" customHeight="1" x14ac:dyDescent="0.2">
      <c r="F43" s="75" t="str">
        <f>IF(ISBLANK(B43),"",VLOOKUP(Schussbuch!E43,Wildarten!$A$2:$B$21,2,FALSE))</f>
        <v/>
      </c>
      <c r="G43" s="81"/>
    </row>
    <row r="44" spans="6:7" ht="15.95" customHeight="1" x14ac:dyDescent="0.2">
      <c r="F44" s="75" t="str">
        <f>IF(ISBLANK(B44),"",VLOOKUP(Schussbuch!E44,Wildarten!$A$2:$B$21,2,FALSE))</f>
        <v/>
      </c>
      <c r="G44" s="81"/>
    </row>
    <row r="45" spans="6:7" ht="15.95" customHeight="1" x14ac:dyDescent="0.2">
      <c r="F45" s="75" t="str">
        <f>IF(ISBLANK(B45),"",VLOOKUP(Schussbuch!E45,Wildarten!$A$2:$B$21,2,FALSE))</f>
        <v/>
      </c>
      <c r="G45" s="81"/>
    </row>
    <row r="46" spans="6:7" ht="15.95" customHeight="1" x14ac:dyDescent="0.2">
      <c r="F46" s="75" t="str">
        <f>IF(ISBLANK(B46),"",VLOOKUP(Schussbuch!E46,Wildarten!$A$2:$B$21,2,FALSE))</f>
        <v/>
      </c>
      <c r="G46" s="81"/>
    </row>
    <row r="47" spans="6:7" ht="15.95" customHeight="1" x14ac:dyDescent="0.2">
      <c r="F47" s="75" t="str">
        <f>IF(ISBLANK(B47),"",VLOOKUP(Schussbuch!E47,Wildarten!$A$2:$B$21,2,FALSE))</f>
        <v/>
      </c>
      <c r="G47" s="81"/>
    </row>
    <row r="48" spans="6:7" ht="15.95" customHeight="1" x14ac:dyDescent="0.2">
      <c r="F48" s="75" t="str">
        <f>IF(ISBLANK(B48),"",VLOOKUP(Schussbuch!E48,Wildarten!$A$2:$B$21,2,FALSE))</f>
        <v/>
      </c>
      <c r="G48" s="81"/>
    </row>
    <row r="49" spans="6:7" ht="15.95" customHeight="1" x14ac:dyDescent="0.2">
      <c r="F49" s="75" t="str">
        <f>IF(ISBLANK(B49),"",VLOOKUP(Schussbuch!E49,Wildarten!$A$2:$B$21,2,FALSE))</f>
        <v/>
      </c>
      <c r="G49" s="81"/>
    </row>
    <row r="50" spans="6:7" ht="15.95" customHeight="1" x14ac:dyDescent="0.2">
      <c r="F50" s="75" t="str">
        <f>IF(ISBLANK(B50),"",VLOOKUP(Schussbuch!E50,Wildarten!$A$2:$B$21,2,FALSE))</f>
        <v/>
      </c>
      <c r="G50" s="81"/>
    </row>
    <row r="51" spans="6:7" ht="15.95" customHeight="1" x14ac:dyDescent="0.2">
      <c r="F51" s="75" t="str">
        <f>IF(ISBLANK(B51),"",VLOOKUP(Schussbuch!E51,Wildarten!$A$2:$B$21,2,FALSE))</f>
        <v/>
      </c>
      <c r="G51" s="81"/>
    </row>
    <row r="52" spans="6:7" ht="15.95" customHeight="1" x14ac:dyDescent="0.2">
      <c r="F52" s="75" t="str">
        <f>IF(ISBLANK(B52),"",VLOOKUP(Schussbuch!E52,Wildarten!$A$2:$B$21,2,FALSE))</f>
        <v/>
      </c>
      <c r="G52" s="81"/>
    </row>
    <row r="53" spans="6:7" ht="15.95" customHeight="1" x14ac:dyDescent="0.2">
      <c r="F53" s="75" t="str">
        <f>IF(ISBLANK(B53),"",VLOOKUP(Schussbuch!E53,Wildarten!$A$2:$B$21,2,FALSE))</f>
        <v/>
      </c>
      <c r="G53" s="81"/>
    </row>
    <row r="54" spans="6:7" ht="15.95" customHeight="1" x14ac:dyDescent="0.2">
      <c r="F54" s="75" t="str">
        <f>IF(ISBLANK(B54),"",VLOOKUP(Schussbuch!E54,Wildarten!$A$2:$B$21,2,FALSE))</f>
        <v/>
      </c>
      <c r="G54" s="81"/>
    </row>
    <row r="55" spans="6:7" ht="15.95" customHeight="1" x14ac:dyDescent="0.2">
      <c r="F55" s="75" t="str">
        <f>IF(ISBLANK(B55),"",VLOOKUP(Schussbuch!E55,Wildarten!$A$2:$B$21,2,FALSE))</f>
        <v/>
      </c>
      <c r="G55" s="81"/>
    </row>
    <row r="56" spans="6:7" ht="15.95" customHeight="1" x14ac:dyDescent="0.2">
      <c r="F56" s="75" t="str">
        <f>IF(ISBLANK(B56),"",VLOOKUP(Schussbuch!E56,Wildarten!$A$2:$B$21,2,FALSE))</f>
        <v/>
      </c>
      <c r="G56" s="81"/>
    </row>
    <row r="57" spans="6:7" ht="15.95" customHeight="1" x14ac:dyDescent="0.2">
      <c r="F57" s="75" t="str">
        <f>IF(ISBLANK(B57),"",VLOOKUP(Schussbuch!E57,Wildarten!$A$2:$B$21,2,FALSE))</f>
        <v/>
      </c>
      <c r="G57" s="81"/>
    </row>
    <row r="58" spans="6:7" ht="15.95" customHeight="1" x14ac:dyDescent="0.2">
      <c r="F58" s="75" t="str">
        <f>IF(ISBLANK(B58),"",VLOOKUP(Schussbuch!E58,Wildarten!$A$2:$B$21,2,FALSE))</f>
        <v/>
      </c>
      <c r="G58" s="81"/>
    </row>
    <row r="59" spans="6:7" ht="15.95" customHeight="1" x14ac:dyDescent="0.2">
      <c r="F59" s="75" t="str">
        <f>IF(ISBLANK(B59),"",VLOOKUP(Schussbuch!E59,Wildarten!$A$2:$B$21,2,FALSE))</f>
        <v/>
      </c>
      <c r="G59" s="81"/>
    </row>
    <row r="60" spans="6:7" ht="15.95" customHeight="1" x14ac:dyDescent="0.2">
      <c r="F60" s="75" t="str">
        <f>IF(ISBLANK(B60),"",VLOOKUP(Schussbuch!E60,Wildarten!$A$2:$B$21,2,FALSE))</f>
        <v/>
      </c>
      <c r="G60" s="81"/>
    </row>
    <row r="61" spans="6:7" ht="15.95" customHeight="1" x14ac:dyDescent="0.2">
      <c r="F61" s="75" t="str">
        <f>IF(ISBLANK(B61),"",VLOOKUP(Schussbuch!E61,Wildarten!$A$2:$B$21,2,FALSE))</f>
        <v/>
      </c>
      <c r="G61" s="81"/>
    </row>
    <row r="62" spans="6:7" ht="15.95" customHeight="1" x14ac:dyDescent="0.2">
      <c r="F62" s="75" t="str">
        <f>IF(ISBLANK(B62),"",VLOOKUP(Schussbuch!E62,Wildarten!$A$2:$B$21,2,FALSE))</f>
        <v/>
      </c>
      <c r="G62" s="81"/>
    </row>
    <row r="63" spans="6:7" ht="15.95" customHeight="1" x14ac:dyDescent="0.2">
      <c r="F63" s="75" t="str">
        <f>IF(ISBLANK(B63),"",VLOOKUP(Schussbuch!E63,Wildarten!$A$2:$B$21,2,FALSE))</f>
        <v/>
      </c>
      <c r="G63" s="81"/>
    </row>
    <row r="64" spans="6:7" ht="15.95" customHeight="1" x14ac:dyDescent="0.2">
      <c r="F64" s="75" t="str">
        <f>IF(ISBLANK(B64),"",VLOOKUP(Schussbuch!E64,Wildarten!$A$2:$B$21,2,FALSE))</f>
        <v/>
      </c>
      <c r="G64" s="81"/>
    </row>
    <row r="65" spans="6:7" ht="15.95" customHeight="1" x14ac:dyDescent="0.2">
      <c r="F65" s="75" t="str">
        <f>IF(ISBLANK(B65),"",VLOOKUP(Schussbuch!E65,Wildarten!$A$2:$B$21,2,FALSE))</f>
        <v/>
      </c>
      <c r="G65" s="81"/>
    </row>
    <row r="66" spans="6:7" ht="15.95" customHeight="1" x14ac:dyDescent="0.2">
      <c r="F66" s="75" t="str">
        <f>IF(ISBLANK(B66),"",VLOOKUP(Schussbuch!E66,Wildarten!$A$2:$B$21,2,FALSE))</f>
        <v/>
      </c>
      <c r="G66" s="81"/>
    </row>
    <row r="67" spans="6:7" ht="15.95" customHeight="1" x14ac:dyDescent="0.2">
      <c r="F67" s="75" t="str">
        <f>IF(ISBLANK(B67),"",VLOOKUP(Schussbuch!E67,Wildarten!$A$2:$B$21,2,FALSE))</f>
        <v/>
      </c>
      <c r="G67" s="81"/>
    </row>
    <row r="68" spans="6:7" ht="15.95" customHeight="1" x14ac:dyDescent="0.2">
      <c r="F68" s="75" t="str">
        <f>IF(ISBLANK(B68),"",VLOOKUP(Schussbuch!E68,Wildarten!$A$2:$B$21,2,FALSE))</f>
        <v/>
      </c>
      <c r="G68" s="81"/>
    </row>
    <row r="69" spans="6:7" ht="15.95" customHeight="1" x14ac:dyDescent="0.2">
      <c r="F69" s="75" t="str">
        <f>IF(ISBLANK(B69),"",VLOOKUP(Schussbuch!E69,Wildarten!$A$2:$B$21,2,FALSE))</f>
        <v/>
      </c>
      <c r="G69" s="81"/>
    </row>
    <row r="70" spans="6:7" ht="15.95" customHeight="1" x14ac:dyDescent="0.2">
      <c r="F70" s="75" t="str">
        <f>IF(ISBLANK(B70),"",VLOOKUP(Schussbuch!E70,Wildarten!$A$2:$B$21,2,FALSE))</f>
        <v/>
      </c>
      <c r="G70" s="81"/>
    </row>
    <row r="71" spans="6:7" ht="15.95" customHeight="1" x14ac:dyDescent="0.2">
      <c r="F71" s="75" t="str">
        <f>IF(ISBLANK(B71),"",VLOOKUP(Schussbuch!E71,Wildarten!$A$2:$B$21,2,FALSE))</f>
        <v/>
      </c>
      <c r="G71" s="81"/>
    </row>
    <row r="72" spans="6:7" ht="15.95" customHeight="1" x14ac:dyDescent="0.2">
      <c r="F72" s="75" t="str">
        <f>IF(ISBLANK(B72),"",VLOOKUP(Schussbuch!E72,Wildarten!$A$2:$B$21,2,FALSE))</f>
        <v/>
      </c>
      <c r="G72" s="81"/>
    </row>
    <row r="73" spans="6:7" ht="15.95" customHeight="1" x14ac:dyDescent="0.2">
      <c r="F73" s="75" t="str">
        <f>IF(ISBLANK(B73),"",VLOOKUP(Schussbuch!E73,Wildarten!$A$2:$B$21,2,FALSE))</f>
        <v/>
      </c>
      <c r="G73" s="81"/>
    </row>
    <row r="74" spans="6:7" ht="15.95" customHeight="1" x14ac:dyDescent="0.2">
      <c r="F74" s="75" t="str">
        <f>IF(ISBLANK(B74),"",VLOOKUP(Schussbuch!E74,Wildarten!$A$2:$B$21,2,FALSE))</f>
        <v/>
      </c>
      <c r="G74" s="81"/>
    </row>
    <row r="75" spans="6:7" ht="15.95" customHeight="1" x14ac:dyDescent="0.2">
      <c r="F75" s="75" t="str">
        <f>IF(ISBLANK(B75),"",VLOOKUP(Schussbuch!E75,Wildarten!$A$2:$B$21,2,FALSE))</f>
        <v/>
      </c>
      <c r="G75" s="81"/>
    </row>
    <row r="76" spans="6:7" ht="15.95" customHeight="1" x14ac:dyDescent="0.2">
      <c r="F76" s="75" t="str">
        <f>IF(ISBLANK(B76),"",VLOOKUP(Schussbuch!E76,Wildarten!$A$2:$B$21,2,FALSE))</f>
        <v/>
      </c>
      <c r="G76" s="81"/>
    </row>
    <row r="77" spans="6:7" ht="15.95" customHeight="1" x14ac:dyDescent="0.2">
      <c r="F77" s="75" t="str">
        <f>IF(ISBLANK(B77),"",VLOOKUP(Schussbuch!E77,Wildarten!$A$2:$B$21,2,FALSE))</f>
        <v/>
      </c>
      <c r="G77" s="81"/>
    </row>
    <row r="78" spans="6:7" ht="15.95" customHeight="1" x14ac:dyDescent="0.2">
      <c r="F78" s="75" t="str">
        <f>IF(ISBLANK(B78),"",VLOOKUP(Schussbuch!E78,Wildarten!$A$2:$B$21,2,FALSE))</f>
        <v/>
      </c>
      <c r="G78" s="81"/>
    </row>
    <row r="79" spans="6:7" ht="15.95" customHeight="1" x14ac:dyDescent="0.2">
      <c r="F79" s="75" t="str">
        <f>IF(ISBLANK(B79),"",VLOOKUP(Schussbuch!E79,Wildarten!$A$2:$B$21,2,FALSE))</f>
        <v/>
      </c>
      <c r="G79" s="81"/>
    </row>
    <row r="80" spans="6:7" ht="15.95" customHeight="1" x14ac:dyDescent="0.2">
      <c r="F80" s="75" t="str">
        <f>IF(ISBLANK(B80),"",VLOOKUP(Schussbuch!E80,Wildarten!$A$2:$B$21,2,FALSE))</f>
        <v/>
      </c>
      <c r="G80" s="81"/>
    </row>
    <row r="81" spans="6:7" ht="15.95" customHeight="1" x14ac:dyDescent="0.2">
      <c r="F81" s="75" t="str">
        <f>IF(ISBLANK(B81),"",VLOOKUP(Schussbuch!E81,Wildarten!$A$2:$B$21,2,FALSE))</f>
        <v/>
      </c>
      <c r="G81" s="81"/>
    </row>
    <row r="82" spans="6:7" ht="15.95" customHeight="1" x14ac:dyDescent="0.2">
      <c r="F82" s="75" t="str">
        <f>IF(ISBLANK(B82),"",VLOOKUP(Schussbuch!E82,Wildarten!$A$2:$B$21,2,FALSE))</f>
        <v/>
      </c>
      <c r="G82" s="81"/>
    </row>
    <row r="83" spans="6:7" ht="15.95" customHeight="1" x14ac:dyDescent="0.2">
      <c r="F83" s="75" t="str">
        <f>IF(ISBLANK(B83),"",VLOOKUP(Schussbuch!E83,Wildarten!$A$2:$B$21,2,FALSE))</f>
        <v/>
      </c>
      <c r="G83" s="81"/>
    </row>
    <row r="84" spans="6:7" ht="15.95" customHeight="1" x14ac:dyDescent="0.2">
      <c r="F84" s="75" t="str">
        <f>IF(ISBLANK(B84),"",VLOOKUP(Schussbuch!E84,Wildarten!$A$2:$B$21,2,FALSE))</f>
        <v/>
      </c>
      <c r="G84" s="81"/>
    </row>
    <row r="85" spans="6:7" ht="15.95" customHeight="1" x14ac:dyDescent="0.2">
      <c r="F85" s="75" t="str">
        <f>IF(ISBLANK(B85),"",VLOOKUP(Schussbuch!E85,Wildarten!$A$2:$B$21,2,FALSE))</f>
        <v/>
      </c>
      <c r="G85" s="81"/>
    </row>
    <row r="86" spans="6:7" ht="15.95" customHeight="1" x14ac:dyDescent="0.2">
      <c r="F86" s="75" t="str">
        <f>IF(ISBLANK(B86),"",VLOOKUP(Schussbuch!E86,Wildarten!$A$2:$B$21,2,FALSE))</f>
        <v/>
      </c>
      <c r="G86" s="81"/>
    </row>
    <row r="87" spans="6:7" ht="15.95" customHeight="1" x14ac:dyDescent="0.2">
      <c r="F87" s="75" t="str">
        <f>IF(ISBLANK(B87),"",VLOOKUP(Schussbuch!E87,Wildarten!$A$2:$B$21,2,FALSE))</f>
        <v/>
      </c>
      <c r="G87" s="81"/>
    </row>
    <row r="88" spans="6:7" ht="15.95" customHeight="1" x14ac:dyDescent="0.2">
      <c r="F88" s="75" t="str">
        <f>IF(ISBLANK(B88),"",VLOOKUP(Schussbuch!E88,Wildarten!$A$2:$B$21,2,FALSE))</f>
        <v/>
      </c>
      <c r="G88" s="81"/>
    </row>
    <row r="89" spans="6:7" ht="15.95" customHeight="1" x14ac:dyDescent="0.2">
      <c r="F89" s="75" t="str">
        <f>IF(ISBLANK(B89),"",VLOOKUP(Schussbuch!E89,Wildarten!$A$2:$B$21,2,FALSE))</f>
        <v/>
      </c>
      <c r="G89" s="81"/>
    </row>
    <row r="90" spans="6:7" ht="15.95" customHeight="1" x14ac:dyDescent="0.2">
      <c r="F90" s="75" t="str">
        <f>IF(ISBLANK(B90),"",VLOOKUP(Schussbuch!E90,Wildarten!$A$2:$B$21,2,FALSE))</f>
        <v/>
      </c>
      <c r="G90" s="81"/>
    </row>
    <row r="91" spans="6:7" ht="15.95" customHeight="1" x14ac:dyDescent="0.2">
      <c r="F91" s="75" t="str">
        <f>IF(ISBLANK(B91),"",VLOOKUP(Schussbuch!E91,Wildarten!$A$2:$B$21,2,FALSE))</f>
        <v/>
      </c>
      <c r="G91" s="81"/>
    </row>
    <row r="92" spans="6:7" ht="15.95" customHeight="1" x14ac:dyDescent="0.2">
      <c r="F92" s="75" t="str">
        <f>IF(ISBLANK(B92),"",VLOOKUP(Schussbuch!E92,Wildarten!$A$2:$B$21,2,FALSE))</f>
        <v/>
      </c>
      <c r="G92" s="81"/>
    </row>
    <row r="93" spans="6:7" ht="15.95" customHeight="1" x14ac:dyDescent="0.2">
      <c r="F93" s="75" t="str">
        <f>IF(ISBLANK(B93),"",VLOOKUP(Schussbuch!E93,Wildarten!$A$2:$B$21,2,FALSE))</f>
        <v/>
      </c>
      <c r="G93" s="81"/>
    </row>
    <row r="94" spans="6:7" ht="15.95" customHeight="1" x14ac:dyDescent="0.2">
      <c r="F94" s="75" t="str">
        <f>IF(ISBLANK(B94),"",VLOOKUP(Schussbuch!E94,Wildarten!$A$2:$B$21,2,FALSE))</f>
        <v/>
      </c>
      <c r="G94" s="81"/>
    </row>
    <row r="95" spans="6:7" ht="15.95" customHeight="1" x14ac:dyDescent="0.2">
      <c r="F95" s="75" t="str">
        <f>IF(ISBLANK(B95),"",VLOOKUP(Schussbuch!E95,Wildarten!$A$2:$B$21,2,FALSE))</f>
        <v/>
      </c>
      <c r="G95" s="81"/>
    </row>
    <row r="96" spans="6:7" ht="15.95" customHeight="1" x14ac:dyDescent="0.2">
      <c r="F96" s="75" t="str">
        <f>IF(ISBLANK(B96),"",VLOOKUP(Schussbuch!E96,Wildarten!$A$2:$B$21,2,FALSE))</f>
        <v/>
      </c>
      <c r="G96" s="81"/>
    </row>
    <row r="97" spans="6:7" ht="15.95" customHeight="1" x14ac:dyDescent="0.2">
      <c r="F97" s="75" t="str">
        <f>IF(ISBLANK(B97),"",VLOOKUP(Schussbuch!E97,Wildarten!$A$2:$B$21,2,FALSE))</f>
        <v/>
      </c>
      <c r="G97" s="81"/>
    </row>
    <row r="98" spans="6:7" ht="15.95" customHeight="1" x14ac:dyDescent="0.2">
      <c r="F98" s="75" t="str">
        <f>IF(ISBLANK(B98),"",VLOOKUP(Schussbuch!E98,Wildarten!$A$2:$B$21,2,FALSE))</f>
        <v/>
      </c>
      <c r="G98" s="81"/>
    </row>
    <row r="99" spans="6:7" ht="15.95" customHeight="1" x14ac:dyDescent="0.2">
      <c r="F99" s="75" t="str">
        <f>IF(ISBLANK(B99),"",VLOOKUP(Schussbuch!E99,Wildarten!$A$2:$B$21,2,FALSE))</f>
        <v/>
      </c>
      <c r="G99" s="81"/>
    </row>
    <row r="100" spans="6:7" ht="15.95" customHeight="1" x14ac:dyDescent="0.2">
      <c r="F100" s="75" t="str">
        <f>IF(ISBLANK(B100),"",VLOOKUP(Schussbuch!E100,Wildarten!$A$2:$B$21,2,FALSE))</f>
        <v/>
      </c>
      <c r="G100" s="81"/>
    </row>
    <row r="101" spans="6:7" ht="15.95" customHeight="1" x14ac:dyDescent="0.2">
      <c r="F101" s="75" t="str">
        <f>IF(ISBLANK(B101),"",VLOOKUP(Schussbuch!E101,Wildarten!$A$2:$B$21,2,FALSE))</f>
        <v/>
      </c>
      <c r="G101" s="81"/>
    </row>
    <row r="102" spans="6:7" ht="15.95" customHeight="1" x14ac:dyDescent="0.2">
      <c r="F102" s="75" t="str">
        <f>IF(ISBLANK(B102),"",VLOOKUP(Schussbuch!E102,Wildarten!$A$2:$B$21,2,FALSE))</f>
        <v/>
      </c>
      <c r="G102" s="81"/>
    </row>
    <row r="103" spans="6:7" ht="15.95" customHeight="1" x14ac:dyDescent="0.2">
      <c r="F103" s="75" t="str">
        <f>IF(ISBLANK(B103),"",VLOOKUP(Schussbuch!E103,Wildarten!$A$2:$B$21,2,FALSE))</f>
        <v/>
      </c>
      <c r="G103" s="81"/>
    </row>
    <row r="104" spans="6:7" ht="15.95" customHeight="1" x14ac:dyDescent="0.2">
      <c r="F104" s="75" t="str">
        <f>IF(ISBLANK(B104),"",VLOOKUP(Schussbuch!E104,Wildarten!$A$2:$B$21,2,FALSE))</f>
        <v/>
      </c>
      <c r="G104" s="81"/>
    </row>
    <row r="105" spans="6:7" ht="15.95" customHeight="1" x14ac:dyDescent="0.2">
      <c r="F105" s="75" t="str">
        <f>IF(ISBLANK(B105),"",VLOOKUP(Schussbuch!E105,Wildarten!$A$2:$B$21,2,FALSE))</f>
        <v/>
      </c>
      <c r="G105" s="81"/>
    </row>
    <row r="106" spans="6:7" ht="15.95" customHeight="1" x14ac:dyDescent="0.2">
      <c r="F106" s="75" t="str">
        <f>IF(ISBLANK(B106),"",VLOOKUP(Schussbuch!E106,Wildarten!$A$2:$B$21,2,FALSE))</f>
        <v/>
      </c>
      <c r="G106" s="81"/>
    </row>
    <row r="107" spans="6:7" ht="15.95" customHeight="1" x14ac:dyDescent="0.2">
      <c r="F107" s="75" t="str">
        <f>IF(ISBLANK(B107),"",VLOOKUP(Schussbuch!E107,Wildarten!$A$2:$B$21,2,FALSE))</f>
        <v/>
      </c>
      <c r="G107" s="81"/>
    </row>
    <row r="108" spans="6:7" ht="15.95" customHeight="1" x14ac:dyDescent="0.2">
      <c r="F108" s="75" t="str">
        <f>IF(ISBLANK(B108),"",VLOOKUP(Schussbuch!E108,Wildarten!$A$2:$B$21,2,FALSE))</f>
        <v/>
      </c>
      <c r="G108" s="81"/>
    </row>
    <row r="109" spans="6:7" ht="15.95" customHeight="1" x14ac:dyDescent="0.2">
      <c r="F109" s="75" t="str">
        <f>IF(ISBLANK(B109),"",VLOOKUP(Schussbuch!E109,Wildarten!$A$2:$B$21,2,FALSE))</f>
        <v/>
      </c>
      <c r="G109" s="81"/>
    </row>
    <row r="110" spans="6:7" ht="15.95" customHeight="1" x14ac:dyDescent="0.2">
      <c r="F110" s="75" t="str">
        <f>IF(ISBLANK(B110),"",VLOOKUP(Schussbuch!E110,Wildarten!$A$2:$B$21,2,FALSE))</f>
        <v/>
      </c>
      <c r="G110" s="81"/>
    </row>
    <row r="111" spans="6:7" ht="15.95" customHeight="1" x14ac:dyDescent="0.2">
      <c r="F111" s="75" t="str">
        <f>IF(ISBLANK(B111),"",VLOOKUP(Schussbuch!E111,Wildarten!$A$2:$B$21,2,FALSE))</f>
        <v/>
      </c>
      <c r="G111" s="81"/>
    </row>
    <row r="112" spans="6:7" ht="15.95" customHeight="1" x14ac:dyDescent="0.2">
      <c r="F112" s="75" t="str">
        <f>IF(ISBLANK(B112),"",VLOOKUP(Schussbuch!E112,Wildarten!$A$2:$B$21,2,FALSE))</f>
        <v/>
      </c>
      <c r="G112" s="81"/>
    </row>
    <row r="113" spans="6:7" ht="15.95" customHeight="1" x14ac:dyDescent="0.2">
      <c r="F113" s="75" t="str">
        <f>IF(ISBLANK(B113),"",VLOOKUP(Schussbuch!E113,Wildarten!$A$2:$B$21,2,FALSE))</f>
        <v/>
      </c>
      <c r="G113" s="81"/>
    </row>
    <row r="114" spans="6:7" ht="15.95" customHeight="1" x14ac:dyDescent="0.2">
      <c r="F114" s="75" t="str">
        <f>IF(ISBLANK(B114),"",VLOOKUP(Schussbuch!E114,Wildarten!$A$2:$B$21,2,FALSE))</f>
        <v/>
      </c>
      <c r="G114" s="81"/>
    </row>
    <row r="115" spans="6:7" ht="15.95" customHeight="1" x14ac:dyDescent="0.2">
      <c r="F115" s="75" t="str">
        <f>IF(ISBLANK(B115),"",VLOOKUP(Schussbuch!E115,Wildarten!$A$2:$B$21,2,FALSE))</f>
        <v/>
      </c>
      <c r="G115" s="81"/>
    </row>
    <row r="116" spans="6:7" ht="15.95" customHeight="1" x14ac:dyDescent="0.2">
      <c r="F116" s="75" t="str">
        <f>IF(ISBLANK(B116),"",VLOOKUP(Schussbuch!E116,Wildarten!$A$2:$B$21,2,FALSE))</f>
        <v/>
      </c>
      <c r="G116" s="81"/>
    </row>
    <row r="117" spans="6:7" ht="15.95" customHeight="1" x14ac:dyDescent="0.2">
      <c r="F117" s="75" t="str">
        <f>IF(ISBLANK(B117),"",VLOOKUP(Schussbuch!E117,Wildarten!$A$2:$B$21,2,FALSE))</f>
        <v/>
      </c>
      <c r="G117" s="81"/>
    </row>
    <row r="118" spans="6:7" ht="15.95" customHeight="1" x14ac:dyDescent="0.2">
      <c r="F118" s="75" t="str">
        <f>IF(ISBLANK(B118),"",VLOOKUP(Schussbuch!E118,Wildarten!$A$2:$B$21,2,FALSE))</f>
        <v/>
      </c>
      <c r="G118" s="81"/>
    </row>
    <row r="119" spans="6:7" ht="15.95" customHeight="1" x14ac:dyDescent="0.2">
      <c r="F119" s="75" t="str">
        <f>IF(ISBLANK(B119),"",VLOOKUP(Schussbuch!E119,Wildarten!$A$2:$B$21,2,FALSE))</f>
        <v/>
      </c>
      <c r="G119" s="81"/>
    </row>
    <row r="120" spans="6:7" ht="15.95" customHeight="1" x14ac:dyDescent="0.2">
      <c r="F120" s="75" t="str">
        <f>IF(ISBLANK(B120),"",VLOOKUP(Schussbuch!E120,Wildarten!$A$2:$B$21,2,FALSE))</f>
        <v/>
      </c>
      <c r="G120" s="81"/>
    </row>
    <row r="121" spans="6:7" ht="15.95" customHeight="1" x14ac:dyDescent="0.2">
      <c r="F121" s="75" t="str">
        <f>IF(ISBLANK(B121),"",VLOOKUP(Schussbuch!E121,Wildarten!$A$2:$B$21,2,FALSE))</f>
        <v/>
      </c>
      <c r="G121" s="81"/>
    </row>
    <row r="122" spans="6:7" ht="15.95" customHeight="1" x14ac:dyDescent="0.2">
      <c r="F122" s="75" t="str">
        <f>IF(ISBLANK(B122),"",VLOOKUP(Schussbuch!E122,Wildarten!$A$2:$B$21,2,FALSE))</f>
        <v/>
      </c>
      <c r="G122" s="81"/>
    </row>
    <row r="123" spans="6:7" ht="15.95" customHeight="1" x14ac:dyDescent="0.2">
      <c r="F123" s="75" t="str">
        <f>IF(ISBLANK(B123),"",VLOOKUP(Schussbuch!E123,Wildarten!$A$2:$B$21,2,FALSE))</f>
        <v/>
      </c>
      <c r="G123" s="81"/>
    </row>
    <row r="124" spans="6:7" ht="15.95" customHeight="1" x14ac:dyDescent="0.2">
      <c r="F124" s="75" t="str">
        <f>IF(ISBLANK(B124),"",VLOOKUP(Schussbuch!E124,Wildarten!$A$2:$B$21,2,FALSE))</f>
        <v/>
      </c>
      <c r="G124" s="81"/>
    </row>
    <row r="125" spans="6:7" ht="15.95" customHeight="1" x14ac:dyDescent="0.2">
      <c r="F125" s="75" t="str">
        <f>IF(ISBLANK(B125),"",VLOOKUP(Schussbuch!E125,Wildarten!$A$2:$B$21,2,FALSE))</f>
        <v/>
      </c>
      <c r="G125" s="81"/>
    </row>
    <row r="126" spans="6:7" ht="15.95" customHeight="1" x14ac:dyDescent="0.2">
      <c r="F126" s="75" t="str">
        <f>IF(ISBLANK(B126),"",VLOOKUP(Schussbuch!E126,Wildarten!$A$2:$B$21,2,FALSE))</f>
        <v/>
      </c>
      <c r="G126" s="81"/>
    </row>
    <row r="127" spans="6:7" ht="15.95" customHeight="1" x14ac:dyDescent="0.2">
      <c r="F127" s="75" t="str">
        <f>IF(ISBLANK(B127),"",VLOOKUP(Schussbuch!E127,Wildarten!$A$2:$B$21,2,FALSE))</f>
        <v/>
      </c>
      <c r="G127" s="81"/>
    </row>
    <row r="128" spans="6:7" ht="15.95" customHeight="1" x14ac:dyDescent="0.2">
      <c r="F128" s="75" t="str">
        <f>IF(ISBLANK(B128),"",VLOOKUP(Schussbuch!E128,Wildarten!$A$2:$B$21,2,FALSE))</f>
        <v/>
      </c>
      <c r="G128" s="81"/>
    </row>
    <row r="129" spans="6:7" ht="15.95" customHeight="1" x14ac:dyDescent="0.2">
      <c r="F129" s="75" t="str">
        <f>IF(ISBLANK(B129),"",VLOOKUP(Schussbuch!E129,Wildarten!$A$2:$B$21,2,FALSE))</f>
        <v/>
      </c>
      <c r="G129" s="81"/>
    </row>
    <row r="130" spans="6:7" ht="15.95" customHeight="1" x14ac:dyDescent="0.2">
      <c r="F130" s="75" t="str">
        <f>IF(ISBLANK(B130),"",VLOOKUP(Schussbuch!E130,Wildarten!$A$2:$B$21,2,FALSE))</f>
        <v/>
      </c>
      <c r="G130" s="81"/>
    </row>
    <row r="131" spans="6:7" ht="15.95" customHeight="1" x14ac:dyDescent="0.2">
      <c r="F131" s="75" t="str">
        <f>IF(ISBLANK(B131),"",VLOOKUP(Schussbuch!E131,Wildarten!$A$2:$B$21,2,FALSE))</f>
        <v/>
      </c>
      <c r="G131" s="81"/>
    </row>
    <row r="132" spans="6:7" ht="15.95" customHeight="1" x14ac:dyDescent="0.2">
      <c r="F132" s="75" t="str">
        <f>IF(ISBLANK(B132),"",VLOOKUP(Schussbuch!E132,Wildarten!$A$2:$B$21,2,FALSE))</f>
        <v/>
      </c>
      <c r="G132" s="81"/>
    </row>
    <row r="133" spans="6:7" ht="15.95" customHeight="1" x14ac:dyDescent="0.2">
      <c r="F133" s="75" t="str">
        <f>IF(ISBLANK(B133),"",VLOOKUP(Schussbuch!E133,Wildarten!$A$2:$B$21,2,FALSE))</f>
        <v/>
      </c>
      <c r="G133" s="81"/>
    </row>
    <row r="134" spans="6:7" ht="15.95" customHeight="1" x14ac:dyDescent="0.2">
      <c r="F134" s="75" t="str">
        <f>IF(ISBLANK(B134),"",VLOOKUP(Schussbuch!E134,Wildarten!$A$2:$B$21,2,FALSE))</f>
        <v/>
      </c>
      <c r="G134" s="81"/>
    </row>
    <row r="135" spans="6:7" ht="15.95" customHeight="1" x14ac:dyDescent="0.2">
      <c r="F135" s="75" t="str">
        <f>IF(ISBLANK(B135),"",VLOOKUP(Schussbuch!E135,Wildarten!$A$2:$B$21,2,FALSE))</f>
        <v/>
      </c>
      <c r="G135" s="81"/>
    </row>
    <row r="136" spans="6:7" ht="15.95" customHeight="1" x14ac:dyDescent="0.2">
      <c r="F136" s="75" t="str">
        <f>IF(ISBLANK(B136),"",VLOOKUP(Schussbuch!E136,Wildarten!$A$2:$B$21,2,FALSE))</f>
        <v/>
      </c>
      <c r="G136" s="81"/>
    </row>
    <row r="137" spans="6:7" ht="15.95" customHeight="1" x14ac:dyDescent="0.2">
      <c r="F137" s="75" t="str">
        <f>IF(ISBLANK(B137),"",VLOOKUP(Schussbuch!E137,Wildarten!$A$2:$B$21,2,FALSE))</f>
        <v/>
      </c>
      <c r="G137" s="81"/>
    </row>
    <row r="138" spans="6:7" ht="15.95" customHeight="1" x14ac:dyDescent="0.2">
      <c r="F138" s="75" t="str">
        <f>IF(ISBLANK(B138),"",VLOOKUP(Schussbuch!E138,Wildarten!$A$2:$B$21,2,FALSE))</f>
        <v/>
      </c>
      <c r="G138" s="81"/>
    </row>
    <row r="139" spans="6:7" ht="15.95" customHeight="1" x14ac:dyDescent="0.2">
      <c r="F139" s="75" t="str">
        <f>IF(ISBLANK(B139),"",VLOOKUP(Schussbuch!E139,Wildarten!$A$2:$B$21,2,FALSE))</f>
        <v/>
      </c>
      <c r="G139" s="81"/>
    </row>
    <row r="140" spans="6:7" ht="15.95" customHeight="1" x14ac:dyDescent="0.2">
      <c r="F140" s="75" t="str">
        <f>IF(ISBLANK(B140),"",VLOOKUP(Schussbuch!E140,Wildarten!$A$2:$B$21,2,FALSE))</f>
        <v/>
      </c>
      <c r="G140" s="81"/>
    </row>
    <row r="141" spans="6:7" ht="15.95" customHeight="1" x14ac:dyDescent="0.2">
      <c r="F141" s="75" t="str">
        <f>IF(ISBLANK(B141),"",VLOOKUP(Schussbuch!E141,Wildarten!$A$2:$B$21,2,FALSE))</f>
        <v/>
      </c>
      <c r="G141" s="81"/>
    </row>
    <row r="142" spans="6:7" ht="15.95" customHeight="1" x14ac:dyDescent="0.2">
      <c r="F142" s="75" t="str">
        <f>IF(ISBLANK(B142),"",VLOOKUP(Schussbuch!E142,Wildarten!$A$2:$B$21,2,FALSE))</f>
        <v/>
      </c>
      <c r="G142" s="81"/>
    </row>
    <row r="143" spans="6:7" ht="15.95" customHeight="1" x14ac:dyDescent="0.2">
      <c r="F143" s="75" t="str">
        <f>IF(ISBLANK(B143),"",VLOOKUP(Schussbuch!E143,Wildarten!$A$2:$B$21,2,FALSE))</f>
        <v/>
      </c>
      <c r="G143" s="81"/>
    </row>
    <row r="144" spans="6:7" ht="15.95" customHeight="1" x14ac:dyDescent="0.2">
      <c r="F144" s="75" t="str">
        <f>IF(ISBLANK(B144),"",VLOOKUP(Schussbuch!E144,Wildarten!$A$2:$B$21,2,FALSE))</f>
        <v/>
      </c>
      <c r="G144" s="81"/>
    </row>
    <row r="145" spans="6:7" ht="15.95" customHeight="1" x14ac:dyDescent="0.2">
      <c r="F145" s="75" t="str">
        <f>IF(ISBLANK(B145),"",VLOOKUP(Schussbuch!E145,Wildarten!$A$2:$B$21,2,FALSE))</f>
        <v/>
      </c>
      <c r="G145" s="81"/>
    </row>
    <row r="146" spans="6:7" ht="15.95" customHeight="1" x14ac:dyDescent="0.2">
      <c r="F146" s="75" t="str">
        <f>IF(ISBLANK(B146),"",VLOOKUP(Schussbuch!E146,Wildarten!$A$2:$B$21,2,FALSE))</f>
        <v/>
      </c>
      <c r="G146" s="81"/>
    </row>
    <row r="147" spans="6:7" ht="15.95" customHeight="1" x14ac:dyDescent="0.2">
      <c r="F147" s="75" t="str">
        <f>IF(ISBLANK(B147),"",VLOOKUP(Schussbuch!E147,Wildarten!$A$2:$B$21,2,FALSE))</f>
        <v/>
      </c>
      <c r="G147" s="81"/>
    </row>
    <row r="148" spans="6:7" ht="15.95" customHeight="1" x14ac:dyDescent="0.2">
      <c r="F148" s="75" t="str">
        <f>IF(ISBLANK(B148),"",VLOOKUP(Schussbuch!E148,Wildarten!$A$2:$B$21,2,FALSE))</f>
        <v/>
      </c>
      <c r="G148" s="81"/>
    </row>
    <row r="149" spans="6:7" ht="15.95" customHeight="1" x14ac:dyDescent="0.2">
      <c r="F149" s="75" t="str">
        <f>IF(ISBLANK(B149),"",VLOOKUP(Schussbuch!E149,Wildarten!$A$2:$B$21,2,FALSE))</f>
        <v/>
      </c>
      <c r="G149" s="81"/>
    </row>
    <row r="150" spans="6:7" ht="15.95" customHeight="1" x14ac:dyDescent="0.2">
      <c r="F150" s="75" t="str">
        <f>IF(ISBLANK(B150),"",VLOOKUP(Schussbuch!E150,Wildarten!$A$2:$B$21,2,FALSE))</f>
        <v/>
      </c>
      <c r="G150" s="81"/>
    </row>
    <row r="151" spans="6:7" ht="15.95" customHeight="1" x14ac:dyDescent="0.2">
      <c r="F151" s="75" t="str">
        <f>IF(ISBLANK(B151),"",VLOOKUP(Schussbuch!E151,Wildarten!$A$2:$B$21,2,FALSE))</f>
        <v/>
      </c>
      <c r="G151" s="81"/>
    </row>
    <row r="152" spans="6:7" ht="15.95" customHeight="1" x14ac:dyDescent="0.2">
      <c r="F152" s="75" t="str">
        <f>IF(ISBLANK(B152),"",VLOOKUP(Schussbuch!E152,Wildarten!$A$2:$B$21,2,FALSE))</f>
        <v/>
      </c>
      <c r="G152" s="81"/>
    </row>
    <row r="153" spans="6:7" ht="15.95" customHeight="1" x14ac:dyDescent="0.2">
      <c r="F153" s="75" t="str">
        <f>IF(ISBLANK(B153),"",VLOOKUP(Schussbuch!E153,Wildarten!$A$2:$B$21,2,FALSE))</f>
        <v/>
      </c>
      <c r="G153" s="81"/>
    </row>
    <row r="154" spans="6:7" ht="15.95" customHeight="1" x14ac:dyDescent="0.2">
      <c r="F154" s="75" t="str">
        <f>IF(ISBLANK(B154),"",VLOOKUP(Schussbuch!E154,Wildarten!$A$2:$B$21,2,FALSE))</f>
        <v/>
      </c>
      <c r="G154" s="81"/>
    </row>
    <row r="155" spans="6:7" ht="15.95" customHeight="1" x14ac:dyDescent="0.2">
      <c r="F155" s="75" t="str">
        <f>IF(ISBLANK(B155),"",VLOOKUP(Schussbuch!E155,Wildarten!$A$2:$B$21,2,FALSE))</f>
        <v/>
      </c>
      <c r="G155" s="81"/>
    </row>
    <row r="156" spans="6:7" ht="15.95" customHeight="1" x14ac:dyDescent="0.2">
      <c r="F156" s="75" t="str">
        <f>IF(ISBLANK(B156),"",VLOOKUP(Schussbuch!E156,Wildarten!$A$2:$B$21,2,FALSE))</f>
        <v/>
      </c>
      <c r="G156" s="81"/>
    </row>
    <row r="157" spans="6:7" ht="15.95" customHeight="1" x14ac:dyDescent="0.2">
      <c r="F157" s="75" t="str">
        <f>IF(ISBLANK(B157),"",VLOOKUP(Schussbuch!E157,Wildarten!$A$2:$B$21,2,FALSE))</f>
        <v/>
      </c>
      <c r="G157" s="81"/>
    </row>
    <row r="158" spans="6:7" ht="15.95" customHeight="1" x14ac:dyDescent="0.2">
      <c r="F158" s="75" t="str">
        <f>IF(ISBLANK(B158),"",VLOOKUP(Schussbuch!E158,Wildarten!$A$2:$B$21,2,FALSE))</f>
        <v/>
      </c>
      <c r="G158" s="81"/>
    </row>
    <row r="159" spans="6:7" ht="15.95" customHeight="1" x14ac:dyDescent="0.2">
      <c r="F159" s="75" t="str">
        <f>IF(ISBLANK(B159),"",VLOOKUP(Schussbuch!E159,Wildarten!$A$2:$B$21,2,FALSE))</f>
        <v/>
      </c>
      <c r="G159" s="81"/>
    </row>
    <row r="160" spans="6:7" ht="15.95" customHeight="1" x14ac:dyDescent="0.2">
      <c r="F160" s="75" t="str">
        <f>IF(ISBLANK(B160),"",VLOOKUP(Schussbuch!E160,Wildarten!$A$2:$B$21,2,FALSE))</f>
        <v/>
      </c>
      <c r="G160" s="81"/>
    </row>
    <row r="161" spans="6:7" ht="15.95" customHeight="1" x14ac:dyDescent="0.2">
      <c r="F161" s="75" t="str">
        <f>IF(ISBLANK(B161),"",VLOOKUP(Schussbuch!E161,Wildarten!$A$2:$B$21,2,FALSE))</f>
        <v/>
      </c>
      <c r="G161" s="81"/>
    </row>
    <row r="162" spans="6:7" ht="15.95" customHeight="1" x14ac:dyDescent="0.2">
      <c r="F162" s="75" t="str">
        <f>IF(ISBLANK(B162),"",VLOOKUP(Schussbuch!E162,Wildarten!$A$2:$B$21,2,FALSE))</f>
        <v/>
      </c>
      <c r="G162" s="81"/>
    </row>
    <row r="163" spans="6:7" ht="15.95" customHeight="1" x14ac:dyDescent="0.2">
      <c r="F163" s="75" t="str">
        <f>IF(ISBLANK(B163),"",VLOOKUP(Schussbuch!E163,Wildarten!$A$2:$B$21,2,FALSE))</f>
        <v/>
      </c>
      <c r="G163" s="81"/>
    </row>
    <row r="164" spans="6:7" ht="15.95" customHeight="1" x14ac:dyDescent="0.2">
      <c r="F164" s="75" t="str">
        <f>IF(ISBLANK(B164),"",VLOOKUP(Schussbuch!E164,Wildarten!$A$2:$B$21,2,FALSE))</f>
        <v/>
      </c>
      <c r="G164" s="81"/>
    </row>
    <row r="165" spans="6:7" ht="15.95" customHeight="1" x14ac:dyDescent="0.2">
      <c r="F165" s="75" t="str">
        <f>IF(ISBLANK(B165),"",VLOOKUP(Schussbuch!E165,Wildarten!$A$2:$B$21,2,FALSE))</f>
        <v/>
      </c>
      <c r="G165" s="81"/>
    </row>
    <row r="166" spans="6:7" ht="15.95" customHeight="1" x14ac:dyDescent="0.2">
      <c r="F166" s="75" t="str">
        <f>IF(ISBLANK(B166),"",VLOOKUP(Schussbuch!E166,Wildarten!$A$2:$B$21,2,FALSE))</f>
        <v/>
      </c>
      <c r="G166" s="81"/>
    </row>
    <row r="167" spans="6:7" ht="15.95" customHeight="1" x14ac:dyDescent="0.2">
      <c r="F167" s="75" t="str">
        <f>IF(ISBLANK(B167),"",VLOOKUP(Schussbuch!E167,Wildarten!$A$2:$B$21,2,FALSE))</f>
        <v/>
      </c>
      <c r="G167" s="81"/>
    </row>
    <row r="168" spans="6:7" ht="15.95" customHeight="1" x14ac:dyDescent="0.2">
      <c r="F168" s="75" t="str">
        <f>IF(ISBLANK(B168),"",VLOOKUP(Schussbuch!E168,Wildarten!$A$2:$B$21,2,FALSE))</f>
        <v/>
      </c>
      <c r="G168" s="81"/>
    </row>
    <row r="169" spans="6:7" ht="15.95" customHeight="1" x14ac:dyDescent="0.2">
      <c r="F169" s="75" t="str">
        <f>IF(ISBLANK(B169),"",VLOOKUP(Schussbuch!E169,Wildarten!$A$2:$B$21,2,FALSE))</f>
        <v/>
      </c>
      <c r="G169" s="81"/>
    </row>
    <row r="170" spans="6:7" ht="15.95" customHeight="1" x14ac:dyDescent="0.2">
      <c r="F170" s="75" t="str">
        <f>IF(ISBLANK(B170),"",VLOOKUP(Schussbuch!E170,Wildarten!$A$2:$B$21,2,FALSE))</f>
        <v/>
      </c>
      <c r="G170" s="81"/>
    </row>
    <row r="171" spans="6:7" ht="15.95" customHeight="1" x14ac:dyDescent="0.2">
      <c r="F171" s="75" t="str">
        <f>IF(ISBLANK(B171),"",VLOOKUP(Schussbuch!E171,Wildarten!$A$2:$B$21,2,FALSE))</f>
        <v/>
      </c>
      <c r="G171" s="81"/>
    </row>
    <row r="172" spans="6:7" ht="15.95" customHeight="1" x14ac:dyDescent="0.2">
      <c r="F172" s="75" t="str">
        <f>IF(ISBLANK(B172),"",VLOOKUP(Schussbuch!E172,Wildarten!$A$2:$B$21,2,FALSE))</f>
        <v/>
      </c>
      <c r="G172" s="81"/>
    </row>
    <row r="173" spans="6:7" ht="15.95" customHeight="1" x14ac:dyDescent="0.2">
      <c r="F173" s="75" t="str">
        <f>IF(ISBLANK(B173),"",VLOOKUP(Schussbuch!E173,Wildarten!$A$2:$B$21,2,FALSE))</f>
        <v/>
      </c>
      <c r="G173" s="81"/>
    </row>
    <row r="174" spans="6:7" ht="15.95" customHeight="1" x14ac:dyDescent="0.2">
      <c r="F174" s="75" t="str">
        <f>IF(ISBLANK(B174),"",VLOOKUP(Schussbuch!E174,Wildarten!$A$2:$B$21,2,FALSE))</f>
        <v/>
      </c>
      <c r="G174" s="81"/>
    </row>
    <row r="175" spans="6:7" ht="15.95" customHeight="1" x14ac:dyDescent="0.2">
      <c r="F175" s="75" t="str">
        <f>IF(ISBLANK(B175),"",VLOOKUP(Schussbuch!E175,Wildarten!$A$2:$B$21,2,FALSE))</f>
        <v/>
      </c>
      <c r="G175" s="81"/>
    </row>
    <row r="176" spans="6:7" ht="15.95" customHeight="1" x14ac:dyDescent="0.2">
      <c r="F176" s="75" t="str">
        <f>IF(ISBLANK(B176),"",VLOOKUP(Schussbuch!E176,Wildarten!$A$2:$B$21,2,FALSE))</f>
        <v/>
      </c>
      <c r="G176" s="81"/>
    </row>
    <row r="177" spans="6:7" ht="15.95" customHeight="1" x14ac:dyDescent="0.2">
      <c r="F177" s="75" t="str">
        <f>IF(ISBLANK(B177),"",VLOOKUP(Schussbuch!E177,Wildarten!$A$2:$B$21,2,FALSE))</f>
        <v/>
      </c>
      <c r="G177" s="81"/>
    </row>
    <row r="178" spans="6:7" ht="15.95" customHeight="1" x14ac:dyDescent="0.2">
      <c r="F178" s="75" t="str">
        <f>IF(ISBLANK(B178),"",VLOOKUP(Schussbuch!E178,Wildarten!$A$2:$B$21,2,FALSE))</f>
        <v/>
      </c>
      <c r="G178" s="81"/>
    </row>
    <row r="179" spans="6:7" ht="15.95" customHeight="1" x14ac:dyDescent="0.2">
      <c r="F179" s="75" t="str">
        <f>IF(ISBLANK(B179),"",VLOOKUP(Schussbuch!E179,Wildarten!$A$2:$B$21,2,FALSE))</f>
        <v/>
      </c>
      <c r="G179" s="81"/>
    </row>
    <row r="180" spans="6:7" ht="15.95" customHeight="1" x14ac:dyDescent="0.2">
      <c r="F180" s="75" t="str">
        <f>IF(ISBLANK(B180),"",VLOOKUP(Schussbuch!E180,Wildarten!$A$2:$B$21,2,FALSE))</f>
        <v/>
      </c>
      <c r="G180" s="81"/>
    </row>
    <row r="181" spans="6:7" ht="15.95" customHeight="1" x14ac:dyDescent="0.2">
      <c r="F181" s="75" t="str">
        <f>IF(ISBLANK(B181),"",VLOOKUP(Schussbuch!E181,Wildarten!$A$2:$B$21,2,FALSE))</f>
        <v/>
      </c>
      <c r="G181" s="81"/>
    </row>
    <row r="182" spans="6:7" ht="15.95" customHeight="1" x14ac:dyDescent="0.2">
      <c r="F182" s="75" t="str">
        <f>IF(ISBLANK(B182),"",VLOOKUP(Schussbuch!E182,Wildarten!$A$2:$B$21,2,FALSE))</f>
        <v/>
      </c>
      <c r="G182" s="81"/>
    </row>
    <row r="183" spans="6:7" ht="15.95" customHeight="1" x14ac:dyDescent="0.2">
      <c r="F183" s="75" t="str">
        <f>IF(ISBLANK(B183),"",VLOOKUP(Schussbuch!E183,Wildarten!$A$2:$B$21,2,FALSE))</f>
        <v/>
      </c>
      <c r="G183" s="81"/>
    </row>
    <row r="184" spans="6:7" ht="15.95" customHeight="1" x14ac:dyDescent="0.2">
      <c r="F184" s="75" t="str">
        <f>IF(ISBLANK(B184),"",VLOOKUP(Schussbuch!E184,Wildarten!$A$2:$B$21,2,FALSE))</f>
        <v/>
      </c>
      <c r="G184" s="81"/>
    </row>
    <row r="185" spans="6:7" ht="15.95" customHeight="1" x14ac:dyDescent="0.2">
      <c r="F185" s="75" t="str">
        <f>IF(ISBLANK(B185),"",VLOOKUP(Schussbuch!E185,Wildarten!$A$2:$B$21,2,FALSE))</f>
        <v/>
      </c>
      <c r="G185" s="81"/>
    </row>
    <row r="186" spans="6:7" ht="15.95" customHeight="1" x14ac:dyDescent="0.2">
      <c r="F186" s="75" t="str">
        <f>IF(ISBLANK(B186),"",VLOOKUP(Schussbuch!E186,Wildarten!$A$2:$B$21,2,FALSE))</f>
        <v/>
      </c>
      <c r="G186" s="81"/>
    </row>
    <row r="187" spans="6:7" ht="15.95" customHeight="1" x14ac:dyDescent="0.2">
      <c r="F187" s="75" t="str">
        <f>IF(ISBLANK(B187),"",VLOOKUP(Schussbuch!E187,Wildarten!$A$2:$B$21,2,FALSE))</f>
        <v/>
      </c>
      <c r="G187" s="81"/>
    </row>
    <row r="188" spans="6:7" ht="15.95" customHeight="1" x14ac:dyDescent="0.2">
      <c r="F188" s="75" t="str">
        <f>IF(ISBLANK(B188),"",VLOOKUP(Schussbuch!E188,Wildarten!$A$2:$B$21,2,FALSE))</f>
        <v/>
      </c>
      <c r="G188" s="81"/>
    </row>
    <row r="189" spans="6:7" ht="15.95" customHeight="1" x14ac:dyDescent="0.2">
      <c r="F189" s="75" t="str">
        <f>IF(ISBLANK(B189),"",VLOOKUP(Schussbuch!E189,Wildarten!$A$2:$B$21,2,FALSE))</f>
        <v/>
      </c>
      <c r="G189" s="81"/>
    </row>
    <row r="190" spans="6:7" ht="15.95" customHeight="1" x14ac:dyDescent="0.2">
      <c r="F190" s="75" t="str">
        <f>IF(ISBLANK(B190),"",VLOOKUP(Schussbuch!E190,Wildarten!$A$2:$B$21,2,FALSE))</f>
        <v/>
      </c>
      <c r="G190" s="81"/>
    </row>
    <row r="191" spans="6:7" ht="15.95" customHeight="1" x14ac:dyDescent="0.2">
      <c r="F191" s="75" t="str">
        <f>IF(ISBLANK(B191),"",VLOOKUP(Schussbuch!E191,Wildarten!$A$2:$B$21,2,FALSE))</f>
        <v/>
      </c>
      <c r="G191" s="81"/>
    </row>
    <row r="192" spans="6:7" ht="15.95" customHeight="1" x14ac:dyDescent="0.2">
      <c r="F192" s="75" t="str">
        <f>IF(ISBLANK(B192),"",VLOOKUP(Schussbuch!E192,Wildarten!$A$2:$B$21,2,FALSE))</f>
        <v/>
      </c>
      <c r="G192" s="81"/>
    </row>
    <row r="193" spans="6:7" ht="15.95" customHeight="1" x14ac:dyDescent="0.2">
      <c r="F193" s="75" t="str">
        <f>IF(ISBLANK(B193),"",VLOOKUP(Schussbuch!E193,Wildarten!$A$2:$B$21,2,FALSE))</f>
        <v/>
      </c>
      <c r="G193" s="81"/>
    </row>
    <row r="194" spans="6:7" ht="15.95" customHeight="1" x14ac:dyDescent="0.2">
      <c r="F194" s="75" t="str">
        <f>IF(ISBLANK(B194),"",VLOOKUP(Schussbuch!E194,Wildarten!$A$2:$B$21,2,FALSE))</f>
        <v/>
      </c>
      <c r="G194" s="81"/>
    </row>
    <row r="195" spans="6:7" ht="15.95" customHeight="1" x14ac:dyDescent="0.2">
      <c r="F195" s="75" t="str">
        <f>IF(ISBLANK(B195),"",VLOOKUP(Schussbuch!E195,Wildarten!$A$2:$B$21,2,FALSE))</f>
        <v/>
      </c>
      <c r="G195" s="81"/>
    </row>
    <row r="196" spans="6:7" ht="15.95" customHeight="1" x14ac:dyDescent="0.2">
      <c r="F196" s="75" t="str">
        <f>IF(ISBLANK(B196),"",VLOOKUP(Schussbuch!E196,Wildarten!$A$2:$B$21,2,FALSE))</f>
        <v/>
      </c>
      <c r="G196" s="81"/>
    </row>
    <row r="197" spans="6:7" ht="15.95" customHeight="1" x14ac:dyDescent="0.2">
      <c r="F197" s="75" t="str">
        <f>IF(ISBLANK(B197),"",VLOOKUP(Schussbuch!E197,Wildarten!$A$2:$B$21,2,FALSE))</f>
        <v/>
      </c>
      <c r="G197" s="81"/>
    </row>
    <row r="198" spans="6:7" ht="15.95" customHeight="1" x14ac:dyDescent="0.2">
      <c r="F198" s="75" t="str">
        <f>IF(ISBLANK(B198),"",VLOOKUP(Schussbuch!E198,Wildarten!$A$2:$B$21,2,FALSE))</f>
        <v/>
      </c>
      <c r="G198" s="81"/>
    </row>
    <row r="199" spans="6:7" ht="15.95" customHeight="1" x14ac:dyDescent="0.2">
      <c r="F199" s="75" t="str">
        <f>IF(ISBLANK(B199),"",VLOOKUP(Schussbuch!E199,Wildarten!$A$2:$B$21,2,FALSE))</f>
        <v/>
      </c>
      <c r="G199" s="81"/>
    </row>
    <row r="200" spans="6:7" ht="15.95" customHeight="1" x14ac:dyDescent="0.2">
      <c r="F200" s="75" t="str">
        <f>IF(ISBLANK(B200),"",VLOOKUP(Schussbuch!E200,Wildarten!$A$2:$B$21,2,FALSE))</f>
        <v/>
      </c>
      <c r="G200" s="81"/>
    </row>
    <row r="201" spans="6:7" ht="15.95" customHeight="1" x14ac:dyDescent="0.2">
      <c r="F201" s="75" t="str">
        <f>IF(ISBLANK(B201),"",VLOOKUP(Schussbuch!E201,Wildarten!$A$2:$B$21,2,FALSE))</f>
        <v/>
      </c>
      <c r="G201" s="81"/>
    </row>
    <row r="202" spans="6:7" ht="15.95" customHeight="1" x14ac:dyDescent="0.2">
      <c r="F202" s="75" t="str">
        <f>IF(ISBLANK(B202),"",VLOOKUP(Schussbuch!E202,Wildarten!$A$2:$B$21,2,FALSE))</f>
        <v/>
      </c>
      <c r="G202" s="81"/>
    </row>
    <row r="203" spans="6:7" ht="15.95" customHeight="1" x14ac:dyDescent="0.2">
      <c r="F203" s="75" t="str">
        <f>IF(ISBLANK(B203),"",VLOOKUP(Schussbuch!E203,Wildarten!$A$2:$B$21,2,FALSE))</f>
        <v/>
      </c>
      <c r="G203" s="81"/>
    </row>
    <row r="204" spans="6:7" ht="15.95" customHeight="1" x14ac:dyDescent="0.2">
      <c r="F204" s="75" t="str">
        <f>IF(ISBLANK(B204),"",VLOOKUP(Schussbuch!E204,Wildarten!$A$2:$B$21,2,FALSE))</f>
        <v/>
      </c>
      <c r="G204" s="81"/>
    </row>
    <row r="205" spans="6:7" ht="15.95" customHeight="1" x14ac:dyDescent="0.2">
      <c r="F205" s="75" t="str">
        <f>IF(ISBLANK(B205),"",VLOOKUP(Schussbuch!E205,Wildarten!$A$2:$B$21,2,FALSE))</f>
        <v/>
      </c>
      <c r="G205" s="81"/>
    </row>
    <row r="206" spans="6:7" ht="15.95" customHeight="1" x14ac:dyDescent="0.2">
      <c r="F206" s="75" t="str">
        <f>IF(ISBLANK(B206),"",VLOOKUP(Schussbuch!E206,Wildarten!$A$2:$B$21,2,FALSE))</f>
        <v/>
      </c>
      <c r="G206" s="81"/>
    </row>
    <row r="207" spans="6:7" ht="15.95" customHeight="1" x14ac:dyDescent="0.2">
      <c r="F207" s="75" t="str">
        <f>IF(ISBLANK(B207),"",VLOOKUP(Schussbuch!E207,Wildarten!$A$2:$B$21,2,FALSE))</f>
        <v/>
      </c>
      <c r="G207" s="81"/>
    </row>
    <row r="208" spans="6:7" ht="15.95" customHeight="1" x14ac:dyDescent="0.2">
      <c r="F208" s="75" t="str">
        <f>IF(ISBLANK(B208),"",VLOOKUP(Schussbuch!E208,Wildarten!$A$2:$B$21,2,FALSE))</f>
        <v/>
      </c>
      <c r="G208" s="81"/>
    </row>
    <row r="209" spans="6:7" ht="15.95" customHeight="1" x14ac:dyDescent="0.2">
      <c r="F209" s="75" t="str">
        <f>IF(ISBLANK(B209),"",VLOOKUP(Schussbuch!E209,Wildarten!$A$2:$B$21,2,FALSE))</f>
        <v/>
      </c>
      <c r="G209" s="81"/>
    </row>
    <row r="210" spans="6:7" ht="15.95" customHeight="1" x14ac:dyDescent="0.2">
      <c r="F210" s="75" t="str">
        <f>IF(ISBLANK(B210),"",VLOOKUP(Schussbuch!E210,Wildarten!$A$2:$B$21,2,FALSE))</f>
        <v/>
      </c>
      <c r="G210" s="81"/>
    </row>
    <row r="211" spans="6:7" ht="15.95" customHeight="1" x14ac:dyDescent="0.2">
      <c r="F211" s="75" t="str">
        <f>IF(ISBLANK(B211),"",VLOOKUP(Schussbuch!E211,Wildarten!$A$2:$B$21,2,FALSE))</f>
        <v/>
      </c>
      <c r="G211" s="81"/>
    </row>
    <row r="212" spans="6:7" ht="15.95" customHeight="1" x14ac:dyDescent="0.2">
      <c r="F212" s="75" t="str">
        <f>IF(ISBLANK(B212),"",VLOOKUP(Schussbuch!E212,Wildarten!$A$2:$B$21,2,FALSE))</f>
        <v/>
      </c>
      <c r="G212" s="81"/>
    </row>
    <row r="213" spans="6:7" ht="15.95" customHeight="1" x14ac:dyDescent="0.2">
      <c r="F213" s="75" t="str">
        <f>IF(ISBLANK(B213),"",VLOOKUP(Schussbuch!E213,Wildarten!$A$2:$B$21,2,FALSE))</f>
        <v/>
      </c>
      <c r="G213" s="81"/>
    </row>
    <row r="214" spans="6:7" ht="15.95" customHeight="1" x14ac:dyDescent="0.2">
      <c r="F214" s="75" t="str">
        <f>IF(ISBLANK(B214),"",VLOOKUP(Schussbuch!E214,Wildarten!$A$2:$B$21,2,FALSE))</f>
        <v/>
      </c>
      <c r="G214" s="81"/>
    </row>
    <row r="215" spans="6:7" ht="15.95" customHeight="1" x14ac:dyDescent="0.2">
      <c r="F215" s="75" t="str">
        <f>IF(ISBLANK(B215),"",VLOOKUP(Schussbuch!E215,Wildarten!$A$2:$B$21,2,FALSE))</f>
        <v/>
      </c>
      <c r="G215" s="81"/>
    </row>
    <row r="216" spans="6:7" ht="15.95" customHeight="1" x14ac:dyDescent="0.2">
      <c r="F216" s="75" t="str">
        <f>IF(ISBLANK(B216),"",VLOOKUP(Schussbuch!E216,Wildarten!$A$2:$B$21,2,FALSE))</f>
        <v/>
      </c>
      <c r="G216" s="81"/>
    </row>
    <row r="217" spans="6:7" ht="15.95" customHeight="1" x14ac:dyDescent="0.2">
      <c r="F217" s="75" t="str">
        <f>IF(ISBLANK(B217),"",VLOOKUP(Schussbuch!E217,Wildarten!$A$2:$B$21,2,FALSE))</f>
        <v/>
      </c>
      <c r="G217" s="81"/>
    </row>
    <row r="218" spans="6:7" ht="15.95" customHeight="1" x14ac:dyDescent="0.2">
      <c r="F218" s="75" t="str">
        <f>IF(ISBLANK(B218),"",VLOOKUP(Schussbuch!E218,Wildarten!$A$2:$B$21,2,FALSE))</f>
        <v/>
      </c>
      <c r="G218" s="81"/>
    </row>
    <row r="219" spans="6:7" ht="15.95" customHeight="1" x14ac:dyDescent="0.2">
      <c r="F219" s="75" t="str">
        <f>IF(ISBLANK(B219),"",VLOOKUP(Schussbuch!E219,Wildarten!$A$2:$B$21,2,FALSE))</f>
        <v/>
      </c>
      <c r="G219" s="81"/>
    </row>
    <row r="220" spans="6:7" ht="15.95" customHeight="1" x14ac:dyDescent="0.2">
      <c r="F220" s="75" t="str">
        <f>IF(ISBLANK(B220),"",VLOOKUP(Schussbuch!E220,Wildarten!$A$2:$B$21,2,FALSE))</f>
        <v/>
      </c>
      <c r="G220" s="81"/>
    </row>
    <row r="221" spans="6:7" ht="15.95" customHeight="1" x14ac:dyDescent="0.2">
      <c r="F221" s="75" t="str">
        <f>IF(ISBLANK(B221),"",VLOOKUP(Schussbuch!E221,Wildarten!$A$2:$B$21,2,FALSE))</f>
        <v/>
      </c>
      <c r="G221" s="81"/>
    </row>
    <row r="222" spans="6:7" ht="15.95" customHeight="1" x14ac:dyDescent="0.2">
      <c r="F222" s="75" t="str">
        <f>IF(ISBLANK(B222),"",VLOOKUP(Schussbuch!E222,Wildarten!$A$2:$B$21,2,FALSE))</f>
        <v/>
      </c>
      <c r="G222" s="81"/>
    </row>
    <row r="223" spans="6:7" ht="15.95" customHeight="1" x14ac:dyDescent="0.2">
      <c r="F223" s="75" t="str">
        <f>IF(ISBLANK(B223),"",VLOOKUP(Schussbuch!E223,Wildarten!$A$2:$B$21,2,FALSE))</f>
        <v/>
      </c>
      <c r="G223" s="81"/>
    </row>
    <row r="224" spans="6:7" ht="15.95" customHeight="1" x14ac:dyDescent="0.2">
      <c r="F224" s="75" t="str">
        <f>IF(ISBLANK(B224),"",VLOOKUP(Schussbuch!E224,Wildarten!$A$2:$B$21,2,FALSE))</f>
        <v/>
      </c>
      <c r="G224" s="81"/>
    </row>
    <row r="225" spans="6:7" ht="15.95" customHeight="1" x14ac:dyDescent="0.2">
      <c r="F225" s="75" t="str">
        <f>IF(ISBLANK(B225),"",VLOOKUP(Schussbuch!E225,Wildarten!$A$2:$B$21,2,FALSE))</f>
        <v/>
      </c>
      <c r="G225" s="81"/>
    </row>
    <row r="226" spans="6:7" ht="15.95" customHeight="1" x14ac:dyDescent="0.2">
      <c r="F226" s="75" t="str">
        <f>IF(ISBLANK(B226),"",VLOOKUP(Schussbuch!E226,Wildarten!$A$2:$B$21,2,FALSE))</f>
        <v/>
      </c>
      <c r="G226" s="81"/>
    </row>
    <row r="227" spans="6:7" ht="15.95" customHeight="1" x14ac:dyDescent="0.2">
      <c r="F227" s="75" t="str">
        <f>IF(ISBLANK(B227),"",VLOOKUP(Schussbuch!E227,Wildarten!$A$2:$B$21,2,FALSE))</f>
        <v/>
      </c>
      <c r="G227" s="81"/>
    </row>
    <row r="228" spans="6:7" ht="15.95" customHeight="1" x14ac:dyDescent="0.2">
      <c r="F228" s="75" t="str">
        <f>IF(ISBLANK(B228),"",VLOOKUP(Schussbuch!E228,Wildarten!$A$2:$B$21,2,FALSE))</f>
        <v/>
      </c>
      <c r="G228" s="81"/>
    </row>
    <row r="229" spans="6:7" ht="15.95" customHeight="1" x14ac:dyDescent="0.2">
      <c r="F229" s="75" t="str">
        <f>IF(ISBLANK(B229),"",VLOOKUP(Schussbuch!E229,Wildarten!$A$2:$B$21,2,FALSE))</f>
        <v/>
      </c>
      <c r="G229" s="81"/>
    </row>
    <row r="230" spans="6:7" ht="15.95" customHeight="1" x14ac:dyDescent="0.2">
      <c r="F230" s="75" t="str">
        <f>IF(ISBLANK(B230),"",VLOOKUP(Schussbuch!E230,Wildarten!$A$2:$B$21,2,FALSE))</f>
        <v/>
      </c>
      <c r="G230" s="81"/>
    </row>
    <row r="231" spans="6:7" ht="15.95" customHeight="1" x14ac:dyDescent="0.2">
      <c r="F231" s="75" t="str">
        <f>IF(ISBLANK(B231),"",VLOOKUP(Schussbuch!E231,Wildarten!$A$2:$B$21,2,FALSE))</f>
        <v/>
      </c>
      <c r="G231" s="81"/>
    </row>
    <row r="232" spans="6:7" ht="15.95" customHeight="1" x14ac:dyDescent="0.2">
      <c r="F232" s="75" t="str">
        <f>IF(ISBLANK(B232),"",VLOOKUP(Schussbuch!E232,Wildarten!$A$2:$B$21,2,FALSE))</f>
        <v/>
      </c>
      <c r="G232" s="81"/>
    </row>
    <row r="233" spans="6:7" ht="15.95" customHeight="1" x14ac:dyDescent="0.2">
      <c r="F233" s="75" t="str">
        <f>IF(ISBLANK(B233),"",VLOOKUP(Schussbuch!E233,Wildarten!$A$2:$B$21,2,FALSE))</f>
        <v/>
      </c>
      <c r="G233" s="81"/>
    </row>
    <row r="234" spans="6:7" ht="15.95" customHeight="1" x14ac:dyDescent="0.2">
      <c r="F234" s="75" t="str">
        <f>IF(ISBLANK(B234),"",VLOOKUP(Schussbuch!E234,Wildarten!$A$2:$B$21,2,FALSE))</f>
        <v/>
      </c>
      <c r="G234" s="81"/>
    </row>
    <row r="235" spans="6:7" ht="15.95" customHeight="1" x14ac:dyDescent="0.2">
      <c r="F235" s="75" t="str">
        <f>IF(ISBLANK(B235),"",VLOOKUP(Schussbuch!E235,Wildarten!$A$2:$B$21,2,FALSE))</f>
        <v/>
      </c>
      <c r="G235" s="81"/>
    </row>
    <row r="236" spans="6:7" ht="15.95" customHeight="1" x14ac:dyDescent="0.2">
      <c r="F236" s="75" t="str">
        <f>IF(ISBLANK(B236),"",VLOOKUP(Schussbuch!E236,Wildarten!$A$2:$B$21,2,FALSE))</f>
        <v/>
      </c>
      <c r="G236" s="81"/>
    </row>
    <row r="237" spans="6:7" ht="15.95" customHeight="1" x14ac:dyDescent="0.2">
      <c r="F237" s="75" t="str">
        <f>IF(ISBLANK(B237),"",VLOOKUP(Schussbuch!E237,Wildarten!$A$2:$B$21,2,FALSE))</f>
        <v/>
      </c>
      <c r="G237" s="81"/>
    </row>
    <row r="238" spans="6:7" ht="15.95" customHeight="1" x14ac:dyDescent="0.2">
      <c r="F238" s="75" t="str">
        <f>IF(ISBLANK(B238),"",VLOOKUP(Schussbuch!E238,Wildarten!$A$2:$B$21,2,FALSE))</f>
        <v/>
      </c>
      <c r="G238" s="81"/>
    </row>
    <row r="239" spans="6:7" ht="15.95" customHeight="1" x14ac:dyDescent="0.2">
      <c r="F239" s="75" t="str">
        <f>IF(ISBLANK(B239),"",VLOOKUP(Schussbuch!E239,Wildarten!$A$2:$B$21,2,FALSE))</f>
        <v/>
      </c>
      <c r="G239" s="81"/>
    </row>
    <row r="240" spans="6:7" ht="15.95" customHeight="1" x14ac:dyDescent="0.2">
      <c r="F240" s="75" t="str">
        <f>IF(ISBLANK(B240),"",VLOOKUP(Schussbuch!E240,Wildarten!$A$2:$B$21,2,FALSE))</f>
        <v/>
      </c>
      <c r="G240" s="81"/>
    </row>
    <row r="241" spans="6:7" ht="15.95" customHeight="1" x14ac:dyDescent="0.2">
      <c r="F241" s="75" t="str">
        <f>IF(ISBLANK(B241),"",VLOOKUP(Schussbuch!E241,Wildarten!$A$2:$B$21,2,FALSE))</f>
        <v/>
      </c>
      <c r="G241" s="81"/>
    </row>
    <row r="242" spans="6:7" ht="15.95" customHeight="1" x14ac:dyDescent="0.2">
      <c r="F242" s="75" t="str">
        <f>IF(ISBLANK(B242),"",VLOOKUP(Schussbuch!E242,Wildarten!$A$2:$B$21,2,FALSE))</f>
        <v/>
      </c>
      <c r="G242" s="81"/>
    </row>
    <row r="243" spans="6:7" ht="15.95" customHeight="1" x14ac:dyDescent="0.2">
      <c r="F243" s="75" t="str">
        <f>IF(ISBLANK(B243),"",VLOOKUP(Schussbuch!E243,Wildarten!$A$2:$B$21,2,FALSE))</f>
        <v/>
      </c>
      <c r="G243" s="81"/>
    </row>
    <row r="244" spans="6:7" ht="15.95" customHeight="1" x14ac:dyDescent="0.2">
      <c r="F244" s="75" t="str">
        <f>IF(ISBLANK(B244),"",VLOOKUP(Schussbuch!E244,Wildarten!$A$2:$B$21,2,FALSE))</f>
        <v/>
      </c>
      <c r="G244" s="81"/>
    </row>
    <row r="245" spans="6:7" ht="15.95" customHeight="1" x14ac:dyDescent="0.2">
      <c r="F245" s="75" t="str">
        <f>IF(ISBLANK(B245),"",VLOOKUP(Schussbuch!E245,Wildarten!$A$2:$B$21,2,FALSE))</f>
        <v/>
      </c>
      <c r="G245" s="81"/>
    </row>
    <row r="246" spans="6:7" ht="15.95" customHeight="1" x14ac:dyDescent="0.2">
      <c r="F246" s="75" t="str">
        <f>IF(ISBLANK(B246),"",VLOOKUP(Schussbuch!E246,Wildarten!$A$2:$B$21,2,FALSE))</f>
        <v/>
      </c>
      <c r="G246" s="81"/>
    </row>
    <row r="247" spans="6:7" ht="15.95" customHeight="1" x14ac:dyDescent="0.2">
      <c r="F247" s="75" t="str">
        <f>IF(ISBLANK(B247),"",VLOOKUP(Schussbuch!E247,Wildarten!$A$2:$B$21,2,FALSE))</f>
        <v/>
      </c>
      <c r="G247" s="81"/>
    </row>
    <row r="248" spans="6:7" ht="15.95" customHeight="1" x14ac:dyDescent="0.2">
      <c r="F248" s="75" t="str">
        <f>IF(ISBLANK(B248),"",VLOOKUP(Schussbuch!E248,Wildarten!$A$2:$B$21,2,FALSE))</f>
        <v/>
      </c>
      <c r="G248" s="81"/>
    </row>
    <row r="249" spans="6:7" ht="15.95" customHeight="1" x14ac:dyDescent="0.2">
      <c r="F249" s="75" t="str">
        <f>IF(ISBLANK(B249),"",VLOOKUP(Schussbuch!E249,Wildarten!$A$2:$B$21,2,FALSE))</f>
        <v/>
      </c>
      <c r="G249" s="81"/>
    </row>
    <row r="250" spans="6:7" ht="15.95" customHeight="1" x14ac:dyDescent="0.2">
      <c r="F250" s="75" t="str">
        <f>IF(ISBLANK(B250),"",VLOOKUP(Schussbuch!E250,Wildarten!$A$2:$B$21,2,FALSE))</f>
        <v/>
      </c>
      <c r="G250" s="81"/>
    </row>
    <row r="251" spans="6:7" ht="15.95" customHeight="1" x14ac:dyDescent="0.2">
      <c r="F251" s="75" t="str">
        <f>IF(ISBLANK(B251),"",VLOOKUP(Schussbuch!E251,Wildarten!$A$2:$B$21,2,FALSE))</f>
        <v/>
      </c>
      <c r="G251" s="81"/>
    </row>
    <row r="252" spans="6:7" ht="15.95" customHeight="1" x14ac:dyDescent="0.2">
      <c r="F252" s="75" t="str">
        <f>IF(ISBLANK(B252),"",VLOOKUP(Schussbuch!E252,Wildarten!$A$2:$B$21,2,FALSE))</f>
        <v/>
      </c>
      <c r="G252" s="81"/>
    </row>
    <row r="253" spans="6:7" ht="15.95" customHeight="1" x14ac:dyDescent="0.2">
      <c r="F253" s="75" t="str">
        <f>IF(ISBLANK(B253),"",VLOOKUP(Schussbuch!E253,Wildarten!$A$2:$B$21,2,FALSE))</f>
        <v/>
      </c>
      <c r="G253" s="81"/>
    </row>
    <row r="254" spans="6:7" ht="15.95" customHeight="1" x14ac:dyDescent="0.2">
      <c r="F254" s="75" t="str">
        <f>IF(ISBLANK(B254),"",VLOOKUP(Schussbuch!E254,Wildarten!$A$2:$B$21,2,FALSE))</f>
        <v/>
      </c>
      <c r="G254" s="81"/>
    </row>
    <row r="255" spans="6:7" ht="15.95" customHeight="1" x14ac:dyDescent="0.2">
      <c r="F255" s="75" t="str">
        <f>IF(ISBLANK(B255),"",VLOOKUP(Schussbuch!E255,Wildarten!$A$2:$B$21,2,FALSE))</f>
        <v/>
      </c>
      <c r="G255" s="81"/>
    </row>
    <row r="256" spans="6:7" ht="15.95" customHeight="1" x14ac:dyDescent="0.2">
      <c r="F256" s="75" t="str">
        <f>IF(ISBLANK(B256),"",VLOOKUP(Schussbuch!E256,Wildarten!$A$2:$B$21,2,FALSE))</f>
        <v/>
      </c>
      <c r="G256" s="81"/>
    </row>
    <row r="257" spans="6:7" ht="15.95" customHeight="1" x14ac:dyDescent="0.2">
      <c r="F257" s="75" t="str">
        <f>IF(ISBLANK(B257),"",VLOOKUP(Schussbuch!E257,Wildarten!$A$2:$B$21,2,FALSE))</f>
        <v/>
      </c>
      <c r="G257" s="81"/>
    </row>
    <row r="258" spans="6:7" ht="15.95" customHeight="1" x14ac:dyDescent="0.2">
      <c r="F258" s="75" t="str">
        <f>IF(ISBLANK(B258),"",VLOOKUP(Schussbuch!E258,Wildarten!$A$2:$B$21,2,FALSE))</f>
        <v/>
      </c>
      <c r="G258" s="81"/>
    </row>
    <row r="259" spans="6:7" ht="15.95" customHeight="1" x14ac:dyDescent="0.2">
      <c r="F259" s="75" t="str">
        <f>IF(ISBLANK(B259),"",VLOOKUP(Schussbuch!E259,Wildarten!$A$2:$B$21,2,FALSE))</f>
        <v/>
      </c>
      <c r="G259" s="81"/>
    </row>
    <row r="260" spans="6:7" ht="15.95" customHeight="1" x14ac:dyDescent="0.2">
      <c r="F260" s="75" t="str">
        <f>IF(ISBLANK(B260),"",VLOOKUP(Schussbuch!E260,Wildarten!$A$2:$B$21,2,FALSE))</f>
        <v/>
      </c>
      <c r="G260" s="81"/>
    </row>
    <row r="261" spans="6:7" ht="15.95" customHeight="1" x14ac:dyDescent="0.2">
      <c r="F261" s="75" t="str">
        <f>IF(ISBLANK(B261),"",VLOOKUP(Schussbuch!E261,Wildarten!$A$2:$B$21,2,FALSE))</f>
        <v/>
      </c>
      <c r="G261" s="81"/>
    </row>
    <row r="262" spans="6:7" ht="15.95" customHeight="1" x14ac:dyDescent="0.2">
      <c r="F262" s="75" t="str">
        <f>IF(ISBLANK(B262),"",VLOOKUP(Schussbuch!E262,Wildarten!$A$2:$B$21,2,FALSE))</f>
        <v/>
      </c>
      <c r="G262" s="81"/>
    </row>
    <row r="263" spans="6:7" ht="15.95" customHeight="1" x14ac:dyDescent="0.2">
      <c r="F263" s="75" t="str">
        <f>IF(ISBLANK(B263),"",VLOOKUP(Schussbuch!E263,Wildarten!$A$2:$B$21,2,FALSE))</f>
        <v/>
      </c>
      <c r="G263" s="81"/>
    </row>
    <row r="264" spans="6:7" ht="15.95" customHeight="1" x14ac:dyDescent="0.2">
      <c r="F264" s="75" t="str">
        <f>IF(ISBLANK(B264),"",VLOOKUP(Schussbuch!E264,Wildarten!$A$2:$B$21,2,FALSE))</f>
        <v/>
      </c>
      <c r="G264" s="81"/>
    </row>
    <row r="265" spans="6:7" ht="15.95" customHeight="1" x14ac:dyDescent="0.2">
      <c r="F265" s="75" t="str">
        <f>IF(ISBLANK(B265),"",VLOOKUP(Schussbuch!E265,Wildarten!$A$2:$B$21,2,FALSE))</f>
        <v/>
      </c>
      <c r="G265" s="81"/>
    </row>
    <row r="266" spans="6:7" ht="15.95" customHeight="1" x14ac:dyDescent="0.2">
      <c r="F266" s="75" t="str">
        <f>IF(ISBLANK(B266),"",VLOOKUP(Schussbuch!E266,Wildarten!$A$2:$B$21,2,FALSE))</f>
        <v/>
      </c>
      <c r="G266" s="81"/>
    </row>
    <row r="267" spans="6:7" ht="15.95" customHeight="1" x14ac:dyDescent="0.2">
      <c r="F267" s="75" t="str">
        <f>IF(ISBLANK(B267),"",VLOOKUP(Schussbuch!E267,Wildarten!$A$2:$B$21,2,FALSE))</f>
        <v/>
      </c>
      <c r="G267" s="81"/>
    </row>
    <row r="268" spans="6:7" ht="15.95" customHeight="1" x14ac:dyDescent="0.2">
      <c r="F268" s="75" t="str">
        <f>IF(ISBLANK(B268),"",VLOOKUP(Schussbuch!E268,Wildarten!$A$2:$B$21,2,FALSE))</f>
        <v/>
      </c>
      <c r="G268" s="81"/>
    </row>
    <row r="269" spans="6:7" ht="15.95" customHeight="1" x14ac:dyDescent="0.2">
      <c r="F269" s="75" t="str">
        <f>IF(ISBLANK(B269),"",VLOOKUP(Schussbuch!E269,Wildarten!$A$2:$B$21,2,FALSE))</f>
        <v/>
      </c>
      <c r="G269" s="81"/>
    </row>
    <row r="270" spans="6:7" ht="15.95" customHeight="1" x14ac:dyDescent="0.2">
      <c r="F270" s="75" t="str">
        <f>IF(ISBLANK(B270),"",VLOOKUP(Schussbuch!E270,Wildarten!$A$2:$B$21,2,FALSE))</f>
        <v/>
      </c>
      <c r="G270" s="81"/>
    </row>
    <row r="271" spans="6:7" ht="15.95" customHeight="1" x14ac:dyDescent="0.2">
      <c r="F271" s="75" t="str">
        <f>IF(ISBLANK(B271),"",VLOOKUP(Schussbuch!E271,Wildarten!$A$2:$B$21,2,FALSE))</f>
        <v/>
      </c>
      <c r="G271" s="81"/>
    </row>
    <row r="272" spans="6:7" ht="15.95" customHeight="1" x14ac:dyDescent="0.2">
      <c r="F272" s="75" t="str">
        <f>IF(ISBLANK(B272),"",VLOOKUP(Schussbuch!E272,Wildarten!$A$2:$B$21,2,FALSE))</f>
        <v/>
      </c>
      <c r="G272" s="81"/>
    </row>
    <row r="273" spans="6:7" ht="15.95" customHeight="1" x14ac:dyDescent="0.2">
      <c r="F273" s="75" t="str">
        <f>IF(ISBLANK(B273),"",VLOOKUP(Schussbuch!E273,Wildarten!$A$2:$B$21,2,FALSE))</f>
        <v/>
      </c>
      <c r="G273" s="81"/>
    </row>
    <row r="274" spans="6:7" ht="15.95" customHeight="1" x14ac:dyDescent="0.2">
      <c r="F274" s="75" t="str">
        <f>IF(ISBLANK(B274),"",VLOOKUP(Schussbuch!E274,Wildarten!$A$2:$B$21,2,FALSE))</f>
        <v/>
      </c>
      <c r="G274" s="81"/>
    </row>
    <row r="275" spans="6:7" ht="15.95" customHeight="1" x14ac:dyDescent="0.2">
      <c r="F275" s="75" t="str">
        <f>IF(ISBLANK(B275),"",VLOOKUP(Schussbuch!E275,Wildarten!$A$2:$B$21,2,FALSE))</f>
        <v/>
      </c>
      <c r="G275" s="81"/>
    </row>
    <row r="276" spans="6:7" ht="15.95" customHeight="1" x14ac:dyDescent="0.2">
      <c r="F276" s="75" t="str">
        <f>IF(ISBLANK(B276),"",VLOOKUP(Schussbuch!E276,Wildarten!$A$2:$B$21,2,FALSE))</f>
        <v/>
      </c>
      <c r="G276" s="81"/>
    </row>
    <row r="277" spans="6:7" ht="15.95" customHeight="1" x14ac:dyDescent="0.2">
      <c r="F277" s="75" t="str">
        <f>IF(ISBLANK(B277),"",VLOOKUP(Schussbuch!E277,Wildarten!$A$2:$B$21,2,FALSE))</f>
        <v/>
      </c>
      <c r="G277" s="81"/>
    </row>
    <row r="278" spans="6:7" ht="15.95" customHeight="1" x14ac:dyDescent="0.2">
      <c r="F278" s="75" t="str">
        <f>IF(ISBLANK(B278),"",VLOOKUP(Schussbuch!E278,Wildarten!$A$2:$B$21,2,FALSE))</f>
        <v/>
      </c>
      <c r="G278" s="81"/>
    </row>
    <row r="279" spans="6:7" ht="15.95" customHeight="1" x14ac:dyDescent="0.2">
      <c r="F279" s="75" t="str">
        <f>IF(ISBLANK(B279),"",VLOOKUP(Schussbuch!E279,Wildarten!$A$2:$B$21,2,FALSE))</f>
        <v/>
      </c>
      <c r="G279" s="81"/>
    </row>
    <row r="280" spans="6:7" ht="15.95" customHeight="1" x14ac:dyDescent="0.2">
      <c r="F280" s="75" t="str">
        <f>IF(ISBLANK(B280),"",VLOOKUP(Schussbuch!E280,Wildarten!$A$2:$B$21,2,FALSE))</f>
        <v/>
      </c>
      <c r="G280" s="81"/>
    </row>
    <row r="281" spans="6:7" ht="15.95" customHeight="1" x14ac:dyDescent="0.2">
      <c r="F281" s="75" t="str">
        <f>IF(ISBLANK(B281),"",VLOOKUP(Schussbuch!E281,Wildarten!$A$2:$B$21,2,FALSE))</f>
        <v/>
      </c>
      <c r="G281" s="81"/>
    </row>
    <row r="282" spans="6:7" ht="15.95" customHeight="1" x14ac:dyDescent="0.2">
      <c r="F282" s="75" t="str">
        <f>IF(ISBLANK(B282),"",VLOOKUP(Schussbuch!E282,Wildarten!$A$2:$B$21,2,FALSE))</f>
        <v/>
      </c>
      <c r="G282" s="81"/>
    </row>
    <row r="283" spans="6:7" ht="15.95" customHeight="1" x14ac:dyDescent="0.2">
      <c r="F283" s="75" t="str">
        <f>IF(ISBLANK(B283),"",VLOOKUP(Schussbuch!E283,Wildarten!$A$2:$B$21,2,FALSE))</f>
        <v/>
      </c>
      <c r="G283" s="81"/>
    </row>
    <row r="284" spans="6:7" ht="15.95" customHeight="1" x14ac:dyDescent="0.2">
      <c r="F284" s="75" t="str">
        <f>IF(ISBLANK(B284),"",VLOOKUP(Schussbuch!E284,Wildarten!$A$2:$B$21,2,FALSE))</f>
        <v/>
      </c>
      <c r="G284" s="81"/>
    </row>
    <row r="285" spans="6:7" ht="15.95" customHeight="1" x14ac:dyDescent="0.2">
      <c r="F285" s="75" t="str">
        <f>IF(ISBLANK(B285),"",VLOOKUP(Schussbuch!E285,Wildarten!$A$2:$B$21,2,FALSE))</f>
        <v/>
      </c>
      <c r="G285" s="81"/>
    </row>
    <row r="286" spans="6:7" ht="15.95" customHeight="1" x14ac:dyDescent="0.2">
      <c r="F286" s="75" t="str">
        <f>IF(ISBLANK(B286),"",VLOOKUP(Schussbuch!E286,Wildarten!$A$2:$B$21,2,FALSE))</f>
        <v/>
      </c>
      <c r="G286" s="81"/>
    </row>
    <row r="287" spans="6:7" ht="15.95" customHeight="1" x14ac:dyDescent="0.2">
      <c r="F287" s="75" t="str">
        <f>IF(ISBLANK(B287),"",VLOOKUP(Schussbuch!E287,Wildarten!$A$2:$B$21,2,FALSE))</f>
        <v/>
      </c>
      <c r="G287" s="81"/>
    </row>
    <row r="288" spans="6:7" ht="15.95" customHeight="1" x14ac:dyDescent="0.2">
      <c r="F288" s="75" t="str">
        <f>IF(ISBLANK(B288),"",VLOOKUP(Schussbuch!E288,Wildarten!$A$2:$B$21,2,FALSE))</f>
        <v/>
      </c>
      <c r="G288" s="81"/>
    </row>
    <row r="289" spans="6:7" ht="15.95" customHeight="1" x14ac:dyDescent="0.2">
      <c r="F289" s="75" t="str">
        <f>IF(ISBLANK(B289),"",VLOOKUP(Schussbuch!E289,Wildarten!$A$2:$B$21,2,FALSE))</f>
        <v/>
      </c>
      <c r="G289" s="81"/>
    </row>
    <row r="290" spans="6:7" ht="15.95" customHeight="1" x14ac:dyDescent="0.2">
      <c r="F290" s="75" t="str">
        <f>IF(ISBLANK(B290),"",VLOOKUP(Schussbuch!E290,Wildarten!$A$2:$B$21,2,FALSE))</f>
        <v/>
      </c>
      <c r="G290" s="81"/>
    </row>
    <row r="291" spans="6:7" ht="15.95" customHeight="1" x14ac:dyDescent="0.2">
      <c r="F291" s="75" t="str">
        <f>IF(ISBLANK(B291),"",VLOOKUP(Schussbuch!E291,Wildarten!$A$2:$B$21,2,FALSE))</f>
        <v/>
      </c>
      <c r="G291" s="81"/>
    </row>
    <row r="292" spans="6:7" ht="15.95" customHeight="1" x14ac:dyDescent="0.2">
      <c r="F292" s="75" t="str">
        <f>IF(ISBLANK(B292),"",VLOOKUP(Schussbuch!E292,Wildarten!$A$2:$B$21,2,FALSE))</f>
        <v/>
      </c>
      <c r="G292" s="81"/>
    </row>
    <row r="293" spans="6:7" ht="15.95" customHeight="1" x14ac:dyDescent="0.2">
      <c r="F293" s="75" t="str">
        <f>IF(ISBLANK(B293),"",VLOOKUP(Schussbuch!E293,Wildarten!$A$2:$B$21,2,FALSE))</f>
        <v/>
      </c>
      <c r="G293" s="81"/>
    </row>
    <row r="294" spans="6:7" ht="15.95" customHeight="1" x14ac:dyDescent="0.2">
      <c r="F294" s="75" t="str">
        <f>IF(ISBLANK(B294),"",VLOOKUP(Schussbuch!E294,Wildarten!$A$2:$B$21,2,FALSE))</f>
        <v/>
      </c>
      <c r="G294" s="81"/>
    </row>
    <row r="295" spans="6:7" ht="15.95" customHeight="1" x14ac:dyDescent="0.2">
      <c r="F295" s="75" t="str">
        <f>IF(ISBLANK(B295),"",VLOOKUP(Schussbuch!E295,Wildarten!$A$2:$B$21,2,FALSE))</f>
        <v/>
      </c>
      <c r="G295" s="81"/>
    </row>
    <row r="296" spans="6:7" ht="15.95" customHeight="1" x14ac:dyDescent="0.2">
      <c r="F296" s="75" t="str">
        <f>IF(ISBLANK(B296),"",VLOOKUP(Schussbuch!E296,Wildarten!$A$2:$B$21,2,FALSE))</f>
        <v/>
      </c>
      <c r="G296" s="81"/>
    </row>
    <row r="297" spans="6:7" ht="15.95" customHeight="1" x14ac:dyDescent="0.2">
      <c r="F297" s="75" t="str">
        <f>IF(ISBLANK(B297),"",VLOOKUP(Schussbuch!E297,Wildarten!$A$2:$B$21,2,FALSE))</f>
        <v/>
      </c>
      <c r="G297" s="81"/>
    </row>
    <row r="298" spans="6:7" ht="15.95" customHeight="1" x14ac:dyDescent="0.2">
      <c r="F298" s="75" t="str">
        <f>IF(ISBLANK(B298),"",VLOOKUP(Schussbuch!E298,Wildarten!$A$2:$B$21,2,FALSE))</f>
        <v/>
      </c>
      <c r="G298" s="81"/>
    </row>
    <row r="299" spans="6:7" ht="15.95" customHeight="1" x14ac:dyDescent="0.2">
      <c r="F299" s="75" t="str">
        <f>IF(ISBLANK(B299),"",VLOOKUP(Schussbuch!E299,Wildarten!$A$2:$B$21,2,FALSE))</f>
        <v/>
      </c>
      <c r="G299" s="81"/>
    </row>
    <row r="300" spans="6:7" ht="15.95" customHeight="1" x14ac:dyDescent="0.2">
      <c r="F300" s="75" t="str">
        <f>IF(ISBLANK(B300),"",VLOOKUP(Schussbuch!E300,Wildarten!$A$2:$B$21,2,FALSE))</f>
        <v/>
      </c>
      <c r="G300" s="81"/>
    </row>
  </sheetData>
  <autoFilter ref="A3:G300"/>
  <mergeCells count="1">
    <mergeCell ref="A1:L1"/>
  </mergeCells>
  <pageMargins left="0.7" right="0.7" top="0.78740157499999996" bottom="0.78740157499999996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showGridLines="0" showZeros="0" showOutlineSymbols="0" defaultGridColor="0" colorId="8" zoomScale="125" zoomScaleNormal="125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N28" sqref="N28"/>
    </sheetView>
  </sheetViews>
  <sheetFormatPr baseColWidth="10" defaultRowHeight="11.25" customHeight="1" x14ac:dyDescent="0.2"/>
  <cols>
    <col min="1" max="1" width="13.140625" style="1" customWidth="1"/>
    <col min="2" max="22" width="8.7109375" style="1" customWidth="1"/>
    <col min="23" max="23" width="8.42578125" style="1" customWidth="1"/>
    <col min="24" max="16384" width="11.42578125" style="1"/>
  </cols>
  <sheetData>
    <row r="1" spans="1:23" ht="29.25" thickBot="1" x14ac:dyDescent="0.5">
      <c r="A1" s="100" t="s">
        <v>85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ht="18" customHeight="1" x14ac:dyDescent="0.2">
      <c r="A2" s="101" t="s">
        <v>40</v>
      </c>
      <c r="B2" s="74" t="s">
        <v>126</v>
      </c>
      <c r="C2" s="74" t="s">
        <v>108</v>
      </c>
      <c r="D2" s="74" t="s">
        <v>123</v>
      </c>
      <c r="E2" s="74" t="s">
        <v>124</v>
      </c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66" t="s">
        <v>8</v>
      </c>
    </row>
    <row r="3" spans="1:23" ht="14.1" customHeight="1" x14ac:dyDescent="0.2">
      <c r="A3" s="102" t="s">
        <v>9</v>
      </c>
      <c r="B3" s="6">
        <f>SUMIF(Schussbuch!$F$4:$F$12,A3:A22,Schussbuch!$H$4:$H$12)</f>
        <v>0</v>
      </c>
      <c r="C3" s="6">
        <f>SUMIF(Schussbuch!$F$13:$F$28,A3:A22,Schussbuch!$H$13:$H$28)</f>
        <v>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10"/>
      <c r="R3" s="71"/>
      <c r="S3" s="71"/>
      <c r="T3" s="71"/>
      <c r="U3" s="71"/>
      <c r="V3" s="6"/>
      <c r="W3" s="15">
        <f t="shared" ref="W3:W23" si="0">SUM(B3:V3)</f>
        <v>0</v>
      </c>
    </row>
    <row r="4" spans="1:23" ht="14.1" customHeight="1" x14ac:dyDescent="0.2">
      <c r="A4" s="102" t="s">
        <v>10</v>
      </c>
      <c r="B4" s="6">
        <f>SUMIF(Schussbuch!$F$4:$F$12,A4:A23,Schussbuch!$H$4:$H$12)</f>
        <v>0</v>
      </c>
      <c r="C4" s="6">
        <f>SUMIF(Schussbuch!$F$13:$F$28,A4:A23,Schussbuch!$H$13:$H$28)</f>
        <v>0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0"/>
      <c r="R4" s="71"/>
      <c r="S4" s="71"/>
      <c r="T4" s="71"/>
      <c r="U4" s="71"/>
      <c r="V4" s="6"/>
      <c r="W4" s="15">
        <f t="shared" si="0"/>
        <v>0</v>
      </c>
    </row>
    <row r="5" spans="1:23" ht="14.1" customHeight="1" x14ac:dyDescent="0.2">
      <c r="A5" s="102" t="s">
        <v>11</v>
      </c>
      <c r="B5" s="6">
        <f>SUMIF(Schussbuch!$F$4:$F$12,A5:A24,Schussbuch!$H$4:$H$12)</f>
        <v>0</v>
      </c>
      <c r="C5" s="6">
        <f>SUMIF(Schussbuch!$F$13:$F$28,A5:A24,Schussbuch!$H$13:$H$28)</f>
        <v>0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10"/>
      <c r="R5" s="71"/>
      <c r="S5" s="71"/>
      <c r="T5" s="71"/>
      <c r="U5" s="71"/>
      <c r="V5" s="6"/>
      <c r="W5" s="15">
        <f t="shared" si="0"/>
        <v>0</v>
      </c>
    </row>
    <row r="6" spans="1:23" ht="14.1" customHeight="1" x14ac:dyDescent="0.2">
      <c r="A6" s="102" t="s">
        <v>12</v>
      </c>
      <c r="B6" s="6">
        <f>SUMIF(Schussbuch!$F$4:$F$12,A6:A25,Schussbuch!$H$4:$H$12)</f>
        <v>0</v>
      </c>
      <c r="C6" s="6">
        <f>SUMIF(Schussbuch!$F$13:$F$28,A6:A25,Schussbuch!$H$13:$H$28)</f>
        <v>0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0"/>
      <c r="R6" s="71"/>
      <c r="S6" s="71"/>
      <c r="T6" s="71"/>
      <c r="U6" s="71"/>
      <c r="V6" s="6"/>
      <c r="W6" s="15">
        <f t="shared" si="0"/>
        <v>0</v>
      </c>
    </row>
    <row r="7" spans="1:23" ht="14.1" customHeight="1" x14ac:dyDescent="0.2">
      <c r="A7" s="102" t="s">
        <v>13</v>
      </c>
      <c r="B7" s="6">
        <f>SUMIF(Schussbuch!$F$4:$F$12,A7:A26,Schussbuch!$H$4:$H$12)</f>
        <v>0</v>
      </c>
      <c r="C7" s="6">
        <f>SUMIF(Schussbuch!$F$13:$F$28,A7:A26,Schussbuch!$H$13:$H$28)</f>
        <v>0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0"/>
      <c r="R7" s="71"/>
      <c r="S7" s="71"/>
      <c r="T7" s="71"/>
      <c r="U7" s="71"/>
      <c r="V7" s="6"/>
      <c r="W7" s="15">
        <f t="shared" si="0"/>
        <v>0</v>
      </c>
    </row>
    <row r="8" spans="1:23" ht="14.1" customHeight="1" x14ac:dyDescent="0.2">
      <c r="A8" s="102" t="s">
        <v>14</v>
      </c>
      <c r="B8" s="6">
        <f>SUMIF(Schussbuch!$F$4:$F$12,A8:A27,Schussbuch!$H$4:$H$12)</f>
        <v>0</v>
      </c>
      <c r="C8" s="6">
        <f>SUMIF(Schussbuch!$F$13:$F$28,A8:A27,Schussbuch!$H$13:$H$28)</f>
        <v>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10"/>
      <c r="R8" s="71"/>
      <c r="S8" s="71"/>
      <c r="T8" s="71"/>
      <c r="U8" s="71"/>
      <c r="V8" s="6"/>
      <c r="W8" s="15">
        <f t="shared" si="0"/>
        <v>0</v>
      </c>
    </row>
    <row r="9" spans="1:23" ht="14.1" customHeight="1" x14ac:dyDescent="0.2">
      <c r="A9" s="102" t="s">
        <v>18</v>
      </c>
      <c r="B9" s="6">
        <f>SUMIF(Schussbuch!$F$4:$F$12,A9:A28,Schussbuch!$H$4:$H$12)</f>
        <v>0</v>
      </c>
      <c r="C9" s="6">
        <f>SUMIF(Schussbuch!$F$13:$F$28,A9:A28,Schussbuch!$H$13:$H$28)</f>
        <v>0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0"/>
      <c r="R9" s="71"/>
      <c r="S9" s="71"/>
      <c r="T9" s="71"/>
      <c r="U9" s="71"/>
      <c r="V9" s="6"/>
      <c r="W9" s="15">
        <f t="shared" si="0"/>
        <v>0</v>
      </c>
    </row>
    <row r="10" spans="1:23" ht="14.1" customHeight="1" x14ac:dyDescent="0.2">
      <c r="A10" s="102" t="s">
        <v>19</v>
      </c>
      <c r="B10" s="6">
        <f>SUMIF(Schussbuch!$F$4:$F$12,A10:A29,Schussbuch!$H$4:$H$12)</f>
        <v>0</v>
      </c>
      <c r="C10" s="6">
        <f>SUMIF(Schussbuch!$F$13:$F$28,A10:A29,Schussbuch!$H$13:$H$28)</f>
        <v>0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0"/>
      <c r="R10" s="71"/>
      <c r="S10" s="71"/>
      <c r="T10" s="71"/>
      <c r="U10" s="71"/>
      <c r="V10" s="6"/>
      <c r="W10" s="15">
        <f t="shared" si="0"/>
        <v>0</v>
      </c>
    </row>
    <row r="11" spans="1:23" ht="14.1" customHeight="1" x14ac:dyDescent="0.2">
      <c r="A11" s="102" t="s">
        <v>20</v>
      </c>
      <c r="B11" s="6">
        <f>SUMIF(Schussbuch!$F$4:$F$12,A11:A30,Schussbuch!$H$4:$H$12)</f>
        <v>0</v>
      </c>
      <c r="C11" s="6">
        <f>SUMIF(Schussbuch!$F$13:$F$28,A11:A30,Schussbuch!$H$13:$H$28)</f>
        <v>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0"/>
      <c r="R11" s="71"/>
      <c r="S11" s="71"/>
      <c r="T11" s="71"/>
      <c r="U11" s="71"/>
      <c r="V11" s="6"/>
      <c r="W11" s="15">
        <f t="shared" si="0"/>
        <v>0</v>
      </c>
    </row>
    <row r="12" spans="1:23" ht="14.1" customHeight="1" x14ac:dyDescent="0.2">
      <c r="A12" s="102" t="s">
        <v>21</v>
      </c>
      <c r="B12" s="6">
        <f>SUMIF(Schussbuch!$F$4:$F$12,A12:A31,Schussbuch!$H$4:$H$12)</f>
        <v>0</v>
      </c>
      <c r="C12" s="6">
        <f>SUMIF(Schussbuch!$F$13:$F$28,A12:A31,Schussbuch!$H$13:$H$28)</f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0"/>
      <c r="R12" s="71"/>
      <c r="S12" s="71"/>
      <c r="T12" s="71"/>
      <c r="U12" s="71"/>
      <c r="V12" s="6"/>
      <c r="W12" s="15">
        <f t="shared" si="0"/>
        <v>0</v>
      </c>
    </row>
    <row r="13" spans="1:23" ht="14.1" customHeight="1" x14ac:dyDescent="0.2">
      <c r="A13" s="102" t="s">
        <v>22</v>
      </c>
      <c r="B13" s="6">
        <f>SUMIF(Schussbuch!$F$4:$F$12,A13:A32,Schussbuch!$H$4:$H$12)</f>
        <v>0</v>
      </c>
      <c r="C13" s="6">
        <f>SUMIF(Schussbuch!$F$13:$F$28,A13:A32,Schussbuch!$H$13:$H$28)</f>
        <v>0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"/>
      <c r="R13" s="71"/>
      <c r="S13" s="71"/>
      <c r="T13" s="71"/>
      <c r="U13" s="71"/>
      <c r="V13" s="6"/>
      <c r="W13" s="15">
        <f t="shared" si="0"/>
        <v>0</v>
      </c>
    </row>
    <row r="14" spans="1:23" ht="14.1" customHeight="1" x14ac:dyDescent="0.2">
      <c r="A14" s="102" t="s">
        <v>23</v>
      </c>
      <c r="B14" s="6">
        <f>SUMIF(Schussbuch!$F$4:$F$12,A14:A33,Schussbuch!$H$4:$H$12)</f>
        <v>0</v>
      </c>
      <c r="C14" s="6">
        <f>SUMIF(Schussbuch!$F$13:$F$28,A14:A33,Schussbuch!$H$13:$H$28)</f>
        <v>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0"/>
      <c r="R14" s="71"/>
      <c r="S14" s="71"/>
      <c r="T14" s="71"/>
      <c r="U14" s="71"/>
      <c r="V14" s="6"/>
      <c r="W14" s="15">
        <f t="shared" si="0"/>
        <v>0</v>
      </c>
    </row>
    <row r="15" spans="1:23" ht="14.1" customHeight="1" x14ac:dyDescent="0.2">
      <c r="A15" s="102" t="s">
        <v>24</v>
      </c>
      <c r="B15" s="6">
        <f>SUMIF(Schussbuch!$F$4:$F$12,A15:A34,Schussbuch!$H$4:$H$12)</f>
        <v>0</v>
      </c>
      <c r="C15" s="6">
        <f>SUMIF(Schussbuch!$F$13:$F$28,A15:A34,Schussbuch!$H$13:$H$28)</f>
        <v>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0"/>
      <c r="R15" s="71"/>
      <c r="S15" s="71"/>
      <c r="T15" s="71"/>
      <c r="U15" s="71"/>
      <c r="V15" s="6"/>
      <c r="W15" s="15">
        <f t="shared" si="0"/>
        <v>0</v>
      </c>
    </row>
    <row r="16" spans="1:23" ht="14.1" customHeight="1" x14ac:dyDescent="0.2">
      <c r="A16" s="102" t="s">
        <v>25</v>
      </c>
      <c r="B16" s="6">
        <f>SUMIF(Schussbuch!$F$4:$F$12,A16:A35,Schussbuch!$H$4:$H$12)</f>
        <v>0</v>
      </c>
      <c r="C16" s="6">
        <f>SUMIF(Schussbuch!$F$13:$F$28,A16:A35,Schussbuch!$H$13:$H$28)</f>
        <v>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0"/>
      <c r="R16" s="71"/>
      <c r="S16" s="71"/>
      <c r="T16" s="71"/>
      <c r="U16" s="71"/>
      <c r="V16" s="6"/>
      <c r="W16" s="15">
        <f t="shared" si="0"/>
        <v>0</v>
      </c>
    </row>
    <row r="17" spans="1:23" ht="14.1" customHeight="1" x14ac:dyDescent="0.2">
      <c r="A17" s="102" t="s">
        <v>26</v>
      </c>
      <c r="B17" s="6">
        <f>SUMIF(Schussbuch!$F$4:$F$12,A17:A36,Schussbuch!$H$4:$H$12)</f>
        <v>0</v>
      </c>
      <c r="C17" s="6">
        <f>SUMIF(Schussbuch!$F$13:$F$28,A17:A36,Schussbuch!$H$13:$H$28)</f>
        <v>0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0"/>
      <c r="R17" s="71"/>
      <c r="S17" s="71"/>
      <c r="T17" s="71"/>
      <c r="U17" s="71"/>
      <c r="V17" s="6"/>
      <c r="W17" s="15">
        <f t="shared" si="0"/>
        <v>0</v>
      </c>
    </row>
    <row r="18" spans="1:23" ht="14.1" customHeight="1" x14ac:dyDescent="0.2">
      <c r="A18" s="102" t="s">
        <v>15</v>
      </c>
      <c r="B18" s="6">
        <f>SUMIF(Schussbuch!$F$4:$F$12,A18:A37,Schussbuch!$H$4:$H$12)</f>
        <v>0</v>
      </c>
      <c r="C18" s="6">
        <f>SUMIF(Schussbuch!$F$13:$F$28,A18:A37,Schussbuch!$H$13:$H$28)</f>
        <v>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0"/>
      <c r="R18" s="71"/>
      <c r="S18" s="71"/>
      <c r="T18" s="71"/>
      <c r="U18" s="71"/>
      <c r="V18" s="6"/>
      <c r="W18" s="15">
        <f t="shared" si="0"/>
        <v>0</v>
      </c>
    </row>
    <row r="19" spans="1:23" ht="14.1" customHeight="1" x14ac:dyDescent="0.2">
      <c r="A19" s="102" t="s">
        <v>27</v>
      </c>
      <c r="B19" s="6">
        <f>SUMIF(Schussbuch!$F$4:$F$12,A19:A38,Schussbuch!$H$4:$H$12)</f>
        <v>0</v>
      </c>
      <c r="C19" s="6">
        <f>SUMIF(Schussbuch!$F$13:$F$28,A19:A38,Schussbuch!$H$13:$H$28)</f>
        <v>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0"/>
      <c r="R19" s="71"/>
      <c r="S19" s="71"/>
      <c r="T19" s="71"/>
      <c r="U19" s="71"/>
      <c r="V19" s="6"/>
      <c r="W19" s="15">
        <f t="shared" si="0"/>
        <v>0</v>
      </c>
    </row>
    <row r="20" spans="1:23" ht="14.1" customHeight="1" x14ac:dyDescent="0.2">
      <c r="A20" s="102" t="s">
        <v>28</v>
      </c>
      <c r="B20" s="6">
        <f>SUMIF(Schussbuch!$F$4:$F$12,A20:A39,Schussbuch!$H$4:$H$12)</f>
        <v>0</v>
      </c>
      <c r="C20" s="6">
        <f>SUMIF(Schussbuch!$F$13:$F$28,A20:A39,Schussbuch!$H$13:$H$28)</f>
        <v>0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0"/>
      <c r="R20" s="71"/>
      <c r="S20" s="71"/>
      <c r="T20" s="71"/>
      <c r="U20" s="71"/>
      <c r="V20" s="6"/>
      <c r="W20" s="15">
        <f t="shared" si="0"/>
        <v>0</v>
      </c>
    </row>
    <row r="21" spans="1:23" ht="14.1" customHeight="1" x14ac:dyDescent="0.2">
      <c r="A21" s="102" t="s">
        <v>29</v>
      </c>
      <c r="B21" s="6">
        <f>SUMIF(Schussbuch!$F$4:$F$12,A21:A40,Schussbuch!$H$4:$H$12)</f>
        <v>0</v>
      </c>
      <c r="C21" s="6">
        <f>SUMIF(Schussbuch!$F$13:$F$28,A21:A40,Schussbuch!$H$13:$H$28)</f>
        <v>0</v>
      </c>
      <c r="D21" s="8"/>
      <c r="E21" s="8"/>
      <c r="F21" s="8"/>
      <c r="G21" s="6"/>
      <c r="H21" s="8"/>
      <c r="I21" s="8"/>
      <c r="J21" s="8"/>
      <c r="K21" s="8"/>
      <c r="L21" s="8"/>
      <c r="M21" s="8"/>
      <c r="N21" s="8"/>
      <c r="O21" s="8"/>
      <c r="P21" s="8"/>
      <c r="Q21" s="11"/>
      <c r="R21" s="72"/>
      <c r="S21" s="72"/>
      <c r="T21" s="72"/>
      <c r="U21" s="72"/>
      <c r="V21" s="8"/>
      <c r="W21" s="15">
        <f t="shared" si="0"/>
        <v>0</v>
      </c>
    </row>
    <row r="22" spans="1:23" ht="14.1" customHeight="1" x14ac:dyDescent="0.2">
      <c r="A22" s="102" t="s">
        <v>30</v>
      </c>
      <c r="B22" s="6">
        <f>SUMIF(Schussbuch!$F$4:$F$12,A22:A41,Schussbuch!$H$4:$H$12)</f>
        <v>0</v>
      </c>
      <c r="C22" s="6">
        <f>SUMIF(Schussbuch!$F$13:$F$28,A22:A41,Schussbuch!$H$13:$H$28)</f>
        <v>0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2"/>
      <c r="R22" s="73"/>
      <c r="S22" s="73"/>
      <c r="T22" s="73"/>
      <c r="U22" s="73"/>
      <c r="V22" s="4"/>
      <c r="W22" s="15">
        <f t="shared" si="0"/>
        <v>0</v>
      </c>
    </row>
    <row r="23" spans="1:23" ht="14.1" customHeight="1" x14ac:dyDescent="0.2">
      <c r="A23" s="102"/>
      <c r="B23" s="6">
        <f>SUMIF(Schussbuch!$F$4:$F$12,A23:A42,Schussbuch!$H$4:$H$12)</f>
        <v>0</v>
      </c>
      <c r="C23" s="6">
        <f>SUMIF(Schussbuch!$F$13:$F$28,A23:A42,Schussbuch!$H$13:$H$28)</f>
        <v>0</v>
      </c>
      <c r="D23" s="4"/>
      <c r="E23" s="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5"/>
      <c r="R23" s="86"/>
      <c r="S23" s="86"/>
      <c r="T23" s="86"/>
      <c r="U23" s="86"/>
      <c r="V23" s="84"/>
      <c r="W23" s="15">
        <f t="shared" si="0"/>
        <v>0</v>
      </c>
    </row>
    <row r="24" spans="1:23" ht="14.1" customHeight="1" thickBot="1" x14ac:dyDescent="0.25">
      <c r="A24" s="102"/>
      <c r="B24" s="6">
        <f>SUMIF(Schussbuch!$F$4:$F$12,A24:A43,Schussbuch!$H$4:$H$12)</f>
        <v>0</v>
      </c>
      <c r="C24" s="6">
        <f>SUMIF(Schussbuch!$F$13:$F$28,A24:A43,Schussbuch!$H$13:$H$28)</f>
        <v>0</v>
      </c>
      <c r="D24" s="4"/>
      <c r="E24" s="4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69"/>
      <c r="R24" s="69"/>
      <c r="S24" s="69"/>
      <c r="T24" s="69"/>
      <c r="U24" s="69"/>
      <c r="V24" s="13"/>
      <c r="W24" s="70"/>
    </row>
    <row r="25" spans="1:23" ht="18.75" customHeight="1" thickBot="1" x14ac:dyDescent="0.3">
      <c r="A25" s="67" t="s">
        <v>16</v>
      </c>
      <c r="B25" s="7">
        <f>SUM(B3:B24)</f>
        <v>0</v>
      </c>
      <c r="C25" s="7">
        <f t="shared" ref="C25:V25" si="1">SUM(C3:C24)</f>
        <v>0</v>
      </c>
      <c r="D25" s="7">
        <f t="shared" si="1"/>
        <v>0</v>
      </c>
      <c r="E25" s="7">
        <f t="shared" si="1"/>
        <v>0</v>
      </c>
      <c r="F25" s="7">
        <f t="shared" si="1"/>
        <v>0</v>
      </c>
      <c r="G25" s="7">
        <f t="shared" si="1"/>
        <v>0</v>
      </c>
      <c r="H25" s="7">
        <f t="shared" si="1"/>
        <v>0</v>
      </c>
      <c r="I25" s="7">
        <f t="shared" si="1"/>
        <v>0</v>
      </c>
      <c r="J25" s="7">
        <f t="shared" si="1"/>
        <v>0</v>
      </c>
      <c r="K25" s="7">
        <f t="shared" si="1"/>
        <v>0</v>
      </c>
      <c r="L25" s="7">
        <f t="shared" si="1"/>
        <v>0</v>
      </c>
      <c r="M25" s="7">
        <f t="shared" si="1"/>
        <v>0</v>
      </c>
      <c r="N25" s="7">
        <f t="shared" si="1"/>
        <v>0</v>
      </c>
      <c r="O25" s="7">
        <f t="shared" si="1"/>
        <v>0</v>
      </c>
      <c r="P25" s="7">
        <f t="shared" si="1"/>
        <v>0</v>
      </c>
      <c r="Q25" s="7">
        <f t="shared" si="1"/>
        <v>0</v>
      </c>
      <c r="R25" s="7">
        <f t="shared" si="1"/>
        <v>0</v>
      </c>
      <c r="S25" s="7">
        <f t="shared" si="1"/>
        <v>0</v>
      </c>
      <c r="T25" s="7">
        <f t="shared" si="1"/>
        <v>0</v>
      </c>
      <c r="U25" s="7">
        <f t="shared" si="1"/>
        <v>0</v>
      </c>
      <c r="V25" s="7">
        <f t="shared" si="1"/>
        <v>0</v>
      </c>
      <c r="W25" s="68">
        <f>SUM(B25:V25)</f>
        <v>0</v>
      </c>
    </row>
    <row r="27" spans="1:23" ht="11.25" customHeight="1" x14ac:dyDescent="0.2">
      <c r="B27" s="1" t="s">
        <v>131</v>
      </c>
    </row>
    <row r="28" spans="1:23" ht="11.25" customHeight="1" x14ac:dyDescent="0.2">
      <c r="N28" s="87" t="s">
        <v>129</v>
      </c>
    </row>
    <row r="29" spans="1:23" ht="11.25" customHeight="1" x14ac:dyDescent="0.2">
      <c r="M29" s="1" t="s">
        <v>132</v>
      </c>
    </row>
    <row r="30" spans="1:23" ht="11.25" customHeight="1" x14ac:dyDescent="0.2">
      <c r="N30" s="87" t="s">
        <v>130</v>
      </c>
    </row>
    <row r="31" spans="1:23" ht="11.25" customHeight="1" x14ac:dyDescent="0.2">
      <c r="B31" s="1" t="s">
        <v>125</v>
      </c>
    </row>
    <row r="32" spans="1:23" ht="11.25" customHeight="1" x14ac:dyDescent="0.2">
      <c r="B32" s="1" t="s">
        <v>133</v>
      </c>
    </row>
    <row r="33" spans="2:2" ht="11.25" customHeight="1" x14ac:dyDescent="0.2">
      <c r="B33" s="1" t="s">
        <v>127</v>
      </c>
    </row>
    <row r="34" spans="2:2" ht="11.25" customHeight="1" x14ac:dyDescent="0.2">
      <c r="B34" s="1" t="s">
        <v>128</v>
      </c>
    </row>
  </sheetData>
  <phoneticPr fontId="0" type="noConversion"/>
  <printOptions gridLinesSet="0"/>
  <pageMargins left="0.78740157499999996" right="0.78740157499999996" top="0.984251969" bottom="0.984251969" header="0.51181102300000003" footer="0.51181102300000003"/>
  <pageSetup paperSize="9" orientation="portrait" horizontalDpi="0" verticalDpi="180" r:id="rId1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C39" sqref="C39"/>
    </sheetView>
  </sheetViews>
  <sheetFormatPr baseColWidth="10" defaultRowHeight="12.75" x14ac:dyDescent="0.2"/>
  <cols>
    <col min="1" max="1" width="5" customWidth="1"/>
    <col min="2" max="2" width="11.42578125" customWidth="1"/>
    <col min="3" max="3" width="44.7109375" customWidth="1"/>
    <col min="4" max="4" width="67.85546875" customWidth="1"/>
  </cols>
  <sheetData>
    <row r="1" spans="1:4" ht="36" x14ac:dyDescent="0.55000000000000004">
      <c r="A1" s="36" t="s">
        <v>58</v>
      </c>
      <c r="B1" s="35"/>
      <c r="C1" s="35"/>
      <c r="D1" s="35"/>
    </row>
    <row r="2" spans="1:4" ht="15" customHeight="1" x14ac:dyDescent="0.25">
      <c r="A2" s="35" t="s">
        <v>60</v>
      </c>
      <c r="B2" s="35" t="s">
        <v>1</v>
      </c>
      <c r="C2" s="35" t="s">
        <v>59</v>
      </c>
      <c r="D2" s="35" t="s">
        <v>7</v>
      </c>
    </row>
    <row r="3" spans="1:4" ht="15" customHeight="1" x14ac:dyDescent="0.2"/>
    <row r="4" spans="1:4" ht="15" customHeight="1" x14ac:dyDescent="0.2"/>
    <row r="5" spans="1:4" ht="15" customHeight="1" x14ac:dyDescent="0.2"/>
    <row r="6" spans="1:4" ht="15" customHeight="1" x14ac:dyDescent="0.2"/>
    <row r="7" spans="1:4" ht="15" customHeight="1" x14ac:dyDescent="0.2"/>
    <row r="8" spans="1:4" ht="15" customHeight="1" x14ac:dyDescent="0.2"/>
    <row r="9" spans="1:4" ht="15" customHeight="1" x14ac:dyDescent="0.2"/>
    <row r="10" spans="1:4" ht="15" customHeight="1" x14ac:dyDescent="0.2"/>
    <row r="11" spans="1:4" ht="15" customHeight="1" x14ac:dyDescent="0.2"/>
    <row r="12" spans="1:4" ht="15" customHeight="1" x14ac:dyDescent="0.2"/>
    <row r="13" spans="1:4" ht="15" customHeight="1" x14ac:dyDescent="0.2"/>
    <row r="14" spans="1:4" ht="15" customHeight="1" x14ac:dyDescent="0.2"/>
    <row r="15" spans="1:4" ht="15" customHeight="1" x14ac:dyDescent="0.2"/>
    <row r="16" spans="1: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  <row r="23" ht="15" customHeight="1" x14ac:dyDescent="0.2"/>
    <row r="24" ht="15" customHeight="1" x14ac:dyDescent="0.2"/>
    <row r="25" ht="15" customHeight="1" x14ac:dyDescent="0.2"/>
    <row r="26" ht="15" customHeight="1" x14ac:dyDescent="0.2"/>
    <row r="27" ht="15" customHeight="1" x14ac:dyDescent="0.2"/>
    <row r="28" ht="15" customHeight="1" x14ac:dyDescent="0.2"/>
    <row r="29" ht="15" customHeight="1" x14ac:dyDescent="0.2"/>
    <row r="30" ht="15" customHeight="1" x14ac:dyDescent="0.2"/>
    <row r="31" ht="15" customHeight="1" x14ac:dyDescent="0.2"/>
    <row r="32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Diagramme</vt:lpstr>
      </vt:variant>
      <vt:variant>
        <vt:i4>1</vt:i4>
      </vt:variant>
    </vt:vector>
  </HeadingPairs>
  <TitlesOfParts>
    <vt:vector size="14" baseType="lpstr">
      <vt:lpstr>Info</vt:lpstr>
      <vt:lpstr>E</vt:lpstr>
      <vt:lpstr>Luftbild</vt:lpstr>
      <vt:lpstr>Luftbild 2</vt:lpstr>
      <vt:lpstr>Adressen</vt:lpstr>
      <vt:lpstr>Kosten</vt:lpstr>
      <vt:lpstr>Schussbuch</vt:lpstr>
      <vt:lpstr>Jagdstrecke </vt:lpstr>
      <vt:lpstr>Notizen</vt:lpstr>
      <vt:lpstr>Ansitze</vt:lpstr>
      <vt:lpstr>Jagdreisen</vt:lpstr>
      <vt:lpstr>Drückjagden</vt:lpstr>
      <vt:lpstr>Wildarten</vt:lpstr>
      <vt:lpstr>Jagdstreckendiagramm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Jagdstrecke</dc:title>
  <dc:subject>Streckenaufzeichnung</dc:subject>
  <dc:creator>Luck</dc:creator>
  <dc:description>Jagdstrecke seit 1964</dc:description>
  <cp:lastModifiedBy>Werner Luck</cp:lastModifiedBy>
  <cp:lastPrinted>2013-03-22T17:25:02Z</cp:lastPrinted>
  <dcterms:created xsi:type="dcterms:W3CDTF">2008-07-16T17:48:47Z</dcterms:created>
  <dcterms:modified xsi:type="dcterms:W3CDTF">2019-06-09T09:19:39Z</dcterms:modified>
</cp:coreProperties>
</file>